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1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aknakagaw\Desktop\"/>
    </mc:Choice>
  </mc:AlternateContent>
  <xr:revisionPtr revIDLastSave="0" documentId="8_{DCE5BA20-7B69-4C5F-B089-7367AFE648C8}" xr6:coauthVersionLast="47" xr6:coauthVersionMax="47" xr10:uidLastSave="{00000000-0000-0000-0000-000000000000}"/>
  <bookViews>
    <workbookView xWindow="-108" yWindow="-108" windowWidth="23256" windowHeight="12576" xr2:uid="{5C047F01-D6A8-4261-A473-6D6E92CA1200}"/>
  </bookViews>
  <sheets>
    <sheet name="未記入" sheetId="1" r:id="rId1"/>
    <sheet name="サンプル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35" i="2" l="1"/>
  <c r="O35" i="2"/>
  <c r="N35" i="2"/>
  <c r="M35" i="2"/>
  <c r="L35" i="2"/>
  <c r="K35" i="2"/>
  <c r="J35" i="2"/>
  <c r="I35" i="2"/>
  <c r="H35" i="2"/>
  <c r="G35" i="2"/>
  <c r="F35" i="2"/>
  <c r="E35" i="2"/>
  <c r="Q34" i="2"/>
  <c r="Q33" i="2"/>
  <c r="Q32" i="2"/>
  <c r="Q31" i="2"/>
  <c r="P30" i="2"/>
  <c r="O30" i="2"/>
  <c r="N30" i="2"/>
  <c r="M30" i="2"/>
  <c r="L30" i="2"/>
  <c r="K30" i="2"/>
  <c r="J30" i="2"/>
  <c r="I30" i="2"/>
  <c r="H30" i="2"/>
  <c r="G30" i="2"/>
  <c r="F30" i="2"/>
  <c r="E30" i="2"/>
  <c r="Q29" i="2"/>
  <c r="Q28" i="2"/>
  <c r="P26" i="2"/>
  <c r="O26" i="2"/>
  <c r="N26" i="2"/>
  <c r="M26" i="2"/>
  <c r="L26" i="2"/>
  <c r="K26" i="2"/>
  <c r="J26" i="2"/>
  <c r="I26" i="2"/>
  <c r="H26" i="2"/>
  <c r="G26" i="2"/>
  <c r="F26" i="2"/>
  <c r="E26" i="2"/>
  <c r="R25" i="2"/>
  <c r="Q25" i="2"/>
  <c r="R24" i="2"/>
  <c r="Q24" i="2"/>
  <c r="R23" i="2"/>
  <c r="Q23" i="2"/>
  <c r="R22" i="2"/>
  <c r="Q22" i="2"/>
  <c r="R21" i="2"/>
  <c r="Q21" i="2"/>
  <c r="R20" i="2"/>
  <c r="Q20" i="2"/>
  <c r="R19" i="2"/>
  <c r="Q19" i="2"/>
  <c r="P18" i="2"/>
  <c r="O18" i="2"/>
  <c r="N18" i="2"/>
  <c r="M18" i="2"/>
  <c r="L18" i="2"/>
  <c r="K18" i="2"/>
  <c r="J18" i="2"/>
  <c r="I18" i="2"/>
  <c r="H18" i="2"/>
  <c r="G18" i="2"/>
  <c r="F18" i="2"/>
  <c r="E18" i="2"/>
  <c r="R17" i="2"/>
  <c r="Q17" i="2"/>
  <c r="R16" i="2"/>
  <c r="Q16" i="2"/>
  <c r="R15" i="2"/>
  <c r="Q15" i="2"/>
  <c r="R14" i="2"/>
  <c r="Q14" i="2"/>
  <c r="Q13" i="2"/>
  <c r="R12" i="2"/>
  <c r="Q12" i="2"/>
  <c r="R11" i="2"/>
  <c r="Q11" i="2"/>
  <c r="F10" i="2"/>
  <c r="G10" i="2" s="1"/>
  <c r="H10" i="2" s="1"/>
  <c r="I10" i="2" s="1"/>
  <c r="J10" i="2" s="1"/>
  <c r="K10" i="2" s="1"/>
  <c r="L10" i="2" s="1"/>
  <c r="M10" i="2" s="1"/>
  <c r="N10" i="2" s="1"/>
  <c r="O10" i="2" s="1"/>
  <c r="P10" i="2" s="1"/>
  <c r="K27" i="2" l="1"/>
  <c r="Q35" i="2"/>
  <c r="Q30" i="2"/>
  <c r="J27" i="2"/>
  <c r="I27" i="2"/>
  <c r="H27" i="2"/>
  <c r="M27" i="2"/>
  <c r="R26" i="2"/>
  <c r="O27" i="2"/>
  <c r="N27" i="2"/>
  <c r="F27" i="2"/>
  <c r="G27" i="2"/>
  <c r="E27" i="2"/>
  <c r="E36" i="2" s="1"/>
  <c r="F13" i="2" s="1"/>
  <c r="L27" i="2"/>
  <c r="P27" i="2"/>
  <c r="Q26" i="2"/>
  <c r="Q18" i="2"/>
  <c r="R18" i="2"/>
  <c r="F35" i="1"/>
  <c r="R15" i="1"/>
  <c r="R16" i="1"/>
  <c r="R17" i="1"/>
  <c r="R19" i="1"/>
  <c r="R20" i="1"/>
  <c r="R21" i="1"/>
  <c r="R22" i="1"/>
  <c r="R23" i="1"/>
  <c r="R24" i="1"/>
  <c r="R25" i="1"/>
  <c r="R14" i="1"/>
  <c r="Q13" i="1"/>
  <c r="Q31" i="1"/>
  <c r="Q32" i="1"/>
  <c r="Q33" i="1"/>
  <c r="Q34" i="1"/>
  <c r="Q17" i="1"/>
  <c r="Q19" i="1"/>
  <c r="Q20" i="1"/>
  <c r="Q21" i="1"/>
  <c r="Q22" i="1"/>
  <c r="Q23" i="1"/>
  <c r="Q24" i="1"/>
  <c r="Q25" i="1"/>
  <c r="Q28" i="1"/>
  <c r="Q29" i="1"/>
  <c r="Q16" i="1"/>
  <c r="Q15" i="1"/>
  <c r="Q14" i="1"/>
  <c r="Q12" i="1"/>
  <c r="Q11" i="1"/>
  <c r="G35" i="1"/>
  <c r="H35" i="1"/>
  <c r="I35" i="1"/>
  <c r="J35" i="1"/>
  <c r="K35" i="1"/>
  <c r="L35" i="1"/>
  <c r="M35" i="1"/>
  <c r="N35" i="1"/>
  <c r="O35" i="1"/>
  <c r="P35" i="1"/>
  <c r="E35" i="1"/>
  <c r="F26" i="1"/>
  <c r="G26" i="1"/>
  <c r="G27" i="1" s="1"/>
  <c r="H26" i="1"/>
  <c r="I26" i="1"/>
  <c r="J26" i="1"/>
  <c r="K26" i="1"/>
  <c r="L26" i="1"/>
  <c r="M26" i="1"/>
  <c r="N26" i="1"/>
  <c r="O26" i="1"/>
  <c r="P26" i="1"/>
  <c r="P27" i="1" s="1"/>
  <c r="F18" i="1"/>
  <c r="G18" i="1"/>
  <c r="H18" i="1"/>
  <c r="I18" i="1"/>
  <c r="I27" i="1" s="1"/>
  <c r="J18" i="1"/>
  <c r="K18" i="1"/>
  <c r="L18" i="1"/>
  <c r="L27" i="1" s="1"/>
  <c r="M18" i="1"/>
  <c r="M27" i="1" s="1"/>
  <c r="N18" i="1"/>
  <c r="O18" i="1"/>
  <c r="P18" i="1"/>
  <c r="F30" i="1"/>
  <c r="G30" i="1"/>
  <c r="H30" i="1"/>
  <c r="I30" i="1"/>
  <c r="J30" i="1"/>
  <c r="K30" i="1"/>
  <c r="L30" i="1"/>
  <c r="M30" i="1"/>
  <c r="N30" i="1"/>
  <c r="O30" i="1"/>
  <c r="P30" i="1"/>
  <c r="E30" i="1"/>
  <c r="E26" i="1"/>
  <c r="E18" i="1"/>
  <c r="R12" i="1"/>
  <c r="R11" i="1"/>
  <c r="F10" i="1"/>
  <c r="G10" i="1" s="1"/>
  <c r="H10" i="1" s="1"/>
  <c r="I10" i="1" s="1"/>
  <c r="J10" i="1" s="1"/>
  <c r="K10" i="1" s="1"/>
  <c r="L10" i="1" s="1"/>
  <c r="M10" i="1" s="1"/>
  <c r="N10" i="1" s="1"/>
  <c r="O10" i="1" s="1"/>
  <c r="P10" i="1" s="1"/>
  <c r="F36" i="2" l="1"/>
  <c r="G13" i="2" s="1"/>
  <c r="G36" i="2" s="1"/>
  <c r="H13" i="2" s="1"/>
  <c r="H36" i="2" s="1"/>
  <c r="I13" i="2" s="1"/>
  <c r="I36" i="2" s="1"/>
  <c r="J13" i="2" s="1"/>
  <c r="J36" i="2" s="1"/>
  <c r="K13" i="2" s="1"/>
  <c r="K36" i="2" s="1"/>
  <c r="L13" i="2" s="1"/>
  <c r="L36" i="2" s="1"/>
  <c r="M13" i="2" s="1"/>
  <c r="M36" i="2" s="1"/>
  <c r="N13" i="2" s="1"/>
  <c r="N36" i="2" s="1"/>
  <c r="O13" i="2" s="1"/>
  <c r="O36" i="2" s="1"/>
  <c r="P13" i="2" s="1"/>
  <c r="P36" i="2" s="1"/>
  <c r="Q36" i="2" s="1"/>
  <c r="Q27" i="2"/>
  <c r="H27" i="1"/>
  <c r="O27" i="1"/>
  <c r="Q35" i="1"/>
  <c r="J27" i="1"/>
  <c r="Q26" i="1"/>
  <c r="N27" i="1"/>
  <c r="R18" i="1"/>
  <c r="F27" i="1"/>
  <c r="R26" i="1"/>
  <c r="Q18" i="1"/>
  <c r="K27" i="1"/>
  <c r="Q30" i="1"/>
  <c r="E27" i="1"/>
  <c r="E36" i="1" s="1"/>
  <c r="F13" i="1" s="1"/>
  <c r="F36" i="1" l="1"/>
  <c r="G13" i="1" s="1"/>
  <c r="Q27" i="1"/>
  <c r="G36" i="1" l="1"/>
  <c r="H13" i="1" s="1"/>
  <c r="H36" i="1" l="1"/>
  <c r="I13" i="1" s="1"/>
  <c r="I36" i="1" l="1"/>
  <c r="J13" i="1" s="1"/>
  <c r="J36" i="1" l="1"/>
  <c r="K13" i="1" s="1"/>
  <c r="K36" i="1" l="1"/>
  <c r="L13" i="1" s="1"/>
  <c r="L36" i="1" l="1"/>
  <c r="M13" i="1" s="1"/>
  <c r="M36" i="1" l="1"/>
  <c r="N13" i="1" s="1"/>
  <c r="N36" i="1" l="1"/>
  <c r="O13" i="1" s="1"/>
  <c r="O36" i="1" l="1"/>
  <c r="P13" i="1" s="1"/>
  <c r="P36" i="1" l="1"/>
  <c r="Q36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審査企画部審査企画Ｇ</author>
    <author>tempe3365</author>
  </authors>
  <commentList>
    <comment ref="R9" authorId="0" shapeId="0" xr:uid="{72B01C8A-DA65-4D93-9571-49ACD9010A62}">
      <text>
        <r>
          <rPr>
            <b/>
            <sz val="11"/>
            <color indexed="81"/>
            <rFont val="ＭＳ Ｐゴシック"/>
            <family val="3"/>
            <charset val="128"/>
          </rPr>
          <t>資金繰り表に入力した損益期間を入力してください。
損益期間を入力しない場合、「月平均」が算出されないため、ご注意ください。
例：１年間の場合、「12」と入力
例：半年間の場合、「６」と入力</t>
        </r>
      </text>
    </comment>
    <comment ref="E10" authorId="1" shapeId="0" xr:uid="{E31152D2-14ED-4304-AA10-5243C3C45DAE}">
      <text>
        <r>
          <rPr>
            <sz val="10"/>
            <color indexed="81"/>
            <rFont val="MS P ゴシック"/>
            <family val="3"/>
            <charset val="128"/>
          </rPr>
          <t xml:space="preserve">実績月を選んでください
</t>
        </r>
      </text>
    </comment>
    <comment ref="D17" authorId="0" shapeId="0" xr:uid="{8134E830-6102-46CA-8FA9-DA8A76EFBFE9}">
      <text>
        <r>
          <rPr>
            <b/>
            <sz val="11"/>
            <color indexed="81"/>
            <rFont val="ＭＳ Ｐゴシック"/>
            <family val="3"/>
            <charset val="128"/>
          </rPr>
          <t>記載されている項目以外の経常収入がある場合、本欄をご活用ください。</t>
        </r>
      </text>
    </comment>
    <comment ref="D25" authorId="0" shapeId="0" xr:uid="{3EDD3E41-9E5F-470C-A0B9-5299FF7C4325}">
      <text>
        <r>
          <rPr>
            <b/>
            <sz val="11"/>
            <color indexed="81"/>
            <rFont val="ＭＳ Ｐゴシック"/>
            <family val="3"/>
            <charset val="128"/>
          </rPr>
          <t>記載されている項目以外の経常支出がある場合、本欄をご活用ください。</t>
        </r>
      </text>
    </comment>
    <comment ref="C28" authorId="1" shapeId="0" xr:uid="{63E775EB-E39F-4CEA-82F6-53026429C7FB}">
      <text>
        <r>
          <rPr>
            <sz val="11"/>
            <color indexed="81"/>
            <rFont val="MS P ゴシック"/>
            <family val="3"/>
            <charset val="128"/>
          </rPr>
          <t>補助金収入など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C29" authorId="1" shapeId="0" xr:uid="{99AA6E1F-1D87-4B2B-B013-D921FD294A8D}">
      <text>
        <r>
          <rPr>
            <b/>
            <sz val="11"/>
            <color indexed="81"/>
            <rFont val="MS P ゴシック"/>
            <family val="3"/>
            <charset val="128"/>
          </rPr>
          <t>設備投資など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審査企画部審査企画Ｇ</author>
    <author>tempe3365</author>
  </authors>
  <commentList>
    <comment ref="R9" authorId="0" shapeId="0" xr:uid="{3FFC5A73-A4F0-4784-B23F-F44DEF9A415D}">
      <text>
        <r>
          <rPr>
            <b/>
            <sz val="11"/>
            <color indexed="81"/>
            <rFont val="ＭＳ Ｐゴシック"/>
            <family val="3"/>
            <charset val="128"/>
          </rPr>
          <t>資金繰り表に入力した損益期間を入力してください。
損益期間を入力しない場合、「月平均」が算出されないため、ご注意ください。
例：１年間の場合、「12」と入力
例：半年間の場合、「６」と入力</t>
        </r>
      </text>
    </comment>
    <comment ref="E10" authorId="1" shapeId="0" xr:uid="{F54E621A-E9EE-4CE1-BDF0-8A8D35818FAC}">
      <text>
        <r>
          <rPr>
            <sz val="10"/>
            <color indexed="81"/>
            <rFont val="MS P ゴシック"/>
            <family val="3"/>
            <charset val="128"/>
          </rPr>
          <t xml:space="preserve">実績月を選んでください
</t>
        </r>
      </text>
    </comment>
    <comment ref="D17" authorId="0" shapeId="0" xr:uid="{D0493812-B06D-4BB0-B339-0EE0C069FB69}">
      <text>
        <r>
          <rPr>
            <b/>
            <sz val="11"/>
            <color indexed="81"/>
            <rFont val="ＭＳ Ｐゴシック"/>
            <family val="3"/>
            <charset val="128"/>
          </rPr>
          <t>記載されている項目以外の経常収入がある場合、本欄をご活用ください。</t>
        </r>
      </text>
    </comment>
    <comment ref="D25" authorId="0" shapeId="0" xr:uid="{234A0EC1-12A8-454F-9B3C-7BFAF1B58C94}">
      <text>
        <r>
          <rPr>
            <b/>
            <sz val="11"/>
            <color indexed="81"/>
            <rFont val="ＭＳ Ｐゴシック"/>
            <family val="3"/>
            <charset val="128"/>
          </rPr>
          <t>記載されている項目以外の経常支出がある場合、本欄をご活用ください。</t>
        </r>
      </text>
    </comment>
    <comment ref="C28" authorId="1" shapeId="0" xr:uid="{B9BD7539-7466-4A11-A3F6-88D943B94B65}">
      <text>
        <r>
          <rPr>
            <sz val="11"/>
            <color indexed="81"/>
            <rFont val="MS P ゴシック"/>
            <family val="3"/>
            <charset val="128"/>
          </rPr>
          <t>補助金収入など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C29" authorId="1" shapeId="0" xr:uid="{A85CA054-B5BB-4884-8165-9826E13D7CA2}">
      <text>
        <r>
          <rPr>
            <b/>
            <sz val="11"/>
            <color indexed="81"/>
            <rFont val="MS P ゴシック"/>
            <family val="3"/>
            <charset val="128"/>
          </rPr>
          <t>設備投資など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<sst xmlns="http://schemas.openxmlformats.org/spreadsheetml/2006/main" count="97" uniqueCount="47">
  <si>
    <t>資金繰り表</t>
    <phoneticPr fontId="2"/>
  </si>
  <si>
    <t>作成日</t>
    <rPh sb="0" eb="3">
      <t>サクセイビ</t>
    </rPh>
    <phoneticPr fontId="2"/>
  </si>
  <si>
    <t>：入力項目</t>
    <rPh sb="1" eb="3">
      <t>ニュウリョク</t>
    </rPh>
    <rPh sb="3" eb="5">
      <t>コウモク</t>
    </rPh>
    <phoneticPr fontId="2"/>
  </si>
  <si>
    <t>：自動計算項目</t>
    <rPh sb="1" eb="3">
      <t>ジドウ</t>
    </rPh>
    <rPh sb="3" eb="5">
      <t>ケイサン</t>
    </rPh>
    <rPh sb="5" eb="7">
      <t>コウモク</t>
    </rPh>
    <phoneticPr fontId="2"/>
  </si>
  <si>
    <t>お名前</t>
    <rPh sb="1" eb="3">
      <t>ナマエ</t>
    </rPh>
    <phoneticPr fontId="2"/>
  </si>
  <si>
    <t>この書類は、お客さまのご商売の状況の確認に活用させていただきます。お手数ですが、可能な範囲でご記入いただき、ご提出ください（この書類に代わる資料を作成されていれば、そちらをご提出いただいてもかまいません。）。</t>
    <phoneticPr fontId="2"/>
  </si>
  <si>
    <t>実績</t>
    <rPh sb="0" eb="2">
      <t>ジッセキ</t>
    </rPh>
    <phoneticPr fontId="2"/>
  </si>
  <si>
    <t>予定</t>
    <rPh sb="0" eb="2">
      <t>ヨテイ</t>
    </rPh>
    <phoneticPr fontId="2"/>
  </si>
  <si>
    <t>合計</t>
    <rPh sb="0" eb="2">
      <t>ゴウケイ</t>
    </rPh>
    <phoneticPr fontId="2"/>
  </si>
  <si>
    <t>（月平均）</t>
    <rPh sb="1" eb="4">
      <t>ツキヘイキン</t>
    </rPh>
    <phoneticPr fontId="2"/>
  </si>
  <si>
    <t>売上高</t>
  </si>
  <si>
    <t>（参考）前年同月の売上高</t>
  </si>
  <si>
    <t>前月繰越金　　　　  (A)</t>
  </si>
  <si>
    <t xml:space="preserve">― </t>
  </si>
  <si>
    <t>経常収支</t>
    <phoneticPr fontId="2"/>
  </si>
  <si>
    <t>収　　入</t>
  </si>
  <si>
    <t>現金売上</t>
  </si>
  <si>
    <t>売掛金回収</t>
  </si>
  <si>
    <t>受取手形入金・割引</t>
  </si>
  <si>
    <t>　計　　　    　 (B)</t>
    <phoneticPr fontId="2"/>
  </si>
  <si>
    <t>支　　出</t>
  </si>
  <si>
    <t>現金仕入</t>
  </si>
  <si>
    <t>買掛金支払</t>
  </si>
  <si>
    <t>手形決済</t>
  </si>
  <si>
    <t>外注加工費</t>
  </si>
  <si>
    <t>人件費</t>
  </si>
  <si>
    <t>諸経費</t>
  </si>
  <si>
    <t>　計　　　    　 (C)</t>
    <phoneticPr fontId="2"/>
  </si>
  <si>
    <t>差引過不足  (B)-(C)=(D)</t>
  </si>
  <si>
    <t>経常外
収支</t>
    <rPh sb="0" eb="2">
      <t>ケイジョウ</t>
    </rPh>
    <rPh sb="2" eb="3">
      <t>ガイ</t>
    </rPh>
    <rPh sb="4" eb="6">
      <t>シュウシ</t>
    </rPh>
    <phoneticPr fontId="2"/>
  </si>
  <si>
    <t>経常外収入</t>
    <rPh sb="0" eb="2">
      <t>ケイジョウ</t>
    </rPh>
    <rPh sb="2" eb="3">
      <t>ガイ</t>
    </rPh>
    <phoneticPr fontId="2"/>
  </si>
  <si>
    <t>経常外支出</t>
    <rPh sb="0" eb="2">
      <t>ケイジョウ</t>
    </rPh>
    <rPh sb="2" eb="3">
      <t>ガイ</t>
    </rPh>
    <phoneticPr fontId="2"/>
  </si>
  <si>
    <t>　計　　　    　 (Ｅ)</t>
    <phoneticPr fontId="2"/>
  </si>
  <si>
    <t>財務収支</t>
    <phoneticPr fontId="2"/>
  </si>
  <si>
    <t>収入</t>
  </si>
  <si>
    <t>借入金</t>
    <rPh sb="0" eb="2">
      <t>カリイレ</t>
    </rPh>
    <rPh sb="2" eb="3">
      <t>キン</t>
    </rPh>
    <phoneticPr fontId="2"/>
  </si>
  <si>
    <t>支出</t>
  </si>
  <si>
    <t>借入金返済</t>
    <rPh sb="0" eb="2">
      <t>カリイレ</t>
    </rPh>
    <rPh sb="2" eb="3">
      <t>キン</t>
    </rPh>
    <rPh sb="3" eb="5">
      <t>ヘンサイ</t>
    </rPh>
    <phoneticPr fontId="2"/>
  </si>
  <si>
    <t xml:space="preserve">財務収支計　 (Ｆ) </t>
    <phoneticPr fontId="2"/>
  </si>
  <si>
    <t xml:space="preserve">翌月繰越金 (A)+(D)+(E)+(Ｆ)=(Ｇ) </t>
    <phoneticPr fontId="2"/>
  </si>
  <si>
    <t>（売上高、売上原価、経費等の算出根拠）</t>
    <rPh sb="12" eb="13">
      <t>トウ</t>
    </rPh>
    <phoneticPr fontId="2"/>
  </si>
  <si>
    <t>新田 新子</t>
    <rPh sb="0" eb="2">
      <t>シンデン</t>
    </rPh>
    <rPh sb="3" eb="5">
      <t>シンコ</t>
    </rPh>
    <phoneticPr fontId="2"/>
  </si>
  <si>
    <t>―</t>
    <phoneticPr fontId="2"/>
  </si>
  <si>
    <t>売掛金回収（セミナー手数料）</t>
    <rPh sb="10" eb="13">
      <t>テスウリョウ</t>
    </rPh>
    <phoneticPr fontId="2"/>
  </si>
  <si>
    <t>諸経費</t>
    <phoneticPr fontId="2"/>
  </si>
  <si>
    <t xml:space="preserve"> 支払利息</t>
    <rPh sb="1" eb="3">
      <t>シハラ</t>
    </rPh>
    <rPh sb="3" eb="5">
      <t>リソク</t>
    </rPh>
    <phoneticPr fontId="2"/>
  </si>
  <si>
    <t>１Q（1～3ヶ月）　飲食 75万円／月（現金取引）　セミナー手数料 1万円（売掛）
２Q（4～6ヶ月）　飲食 105万円／月　セミナー手数料 2万円
３Q（7～9ヶ月）　飲食 135万円／月　セミナー手数料 3万円
４Q（10～12ヶ月）　飲食175万円／月　セミナー手数料4万円
月次の経費内訳：売上原価（食材等）30％、人件費（6か月後より）27万円、家賃25万円、水道光熱費5～8万円逓増、消耗品5～8万円逓増、広告費3万円</t>
    <rPh sb="7" eb="8">
      <t>ゲツ</t>
    </rPh>
    <rPh sb="10" eb="12">
      <t>インショク</t>
    </rPh>
    <rPh sb="15" eb="17">
      <t>マンエン</t>
    </rPh>
    <rPh sb="18" eb="19">
      <t>ツキ</t>
    </rPh>
    <rPh sb="20" eb="22">
      <t>ゲンキン</t>
    </rPh>
    <rPh sb="22" eb="24">
      <t>トリヒキ</t>
    </rPh>
    <rPh sb="30" eb="33">
      <t>テスウリョウ</t>
    </rPh>
    <rPh sb="35" eb="37">
      <t>マンエン</t>
    </rPh>
    <rPh sb="38" eb="40">
      <t>ウリカケ</t>
    </rPh>
    <rPh sb="49" eb="50">
      <t>ゲツ</t>
    </rPh>
    <rPh sb="52" eb="54">
      <t>インショク</t>
    </rPh>
    <rPh sb="59" eb="60">
      <t>エン</t>
    </rPh>
    <rPh sb="61" eb="62">
      <t>ツキ</t>
    </rPh>
    <rPh sb="67" eb="70">
      <t>テスウリョウ</t>
    </rPh>
    <rPh sb="72" eb="74">
      <t>マンエン</t>
    </rPh>
    <rPh sb="82" eb="83">
      <t>ゲツ</t>
    </rPh>
    <rPh sb="85" eb="87">
      <t>インショク</t>
    </rPh>
    <rPh sb="91" eb="93">
      <t>マンエン</t>
    </rPh>
    <rPh sb="94" eb="95">
      <t>ツキ</t>
    </rPh>
    <rPh sb="100" eb="103">
      <t>テスウリョウ</t>
    </rPh>
    <rPh sb="105" eb="107">
      <t>マンエン</t>
    </rPh>
    <rPh sb="117" eb="118">
      <t>ゲツ</t>
    </rPh>
    <rPh sb="120" eb="122">
      <t>インショク</t>
    </rPh>
    <rPh sb="125" eb="127">
      <t>マンエン</t>
    </rPh>
    <rPh sb="128" eb="129">
      <t>ツキ</t>
    </rPh>
    <rPh sb="134" eb="137">
      <t>テスウリョウ</t>
    </rPh>
    <rPh sb="138" eb="140">
      <t>マンエン</t>
    </rPh>
    <rPh sb="149" eb="150">
      <t>ウ</t>
    </rPh>
    <rPh sb="150" eb="151">
      <t>ア</t>
    </rPh>
    <rPh sb="151" eb="153">
      <t>ゲンカ</t>
    </rPh>
    <rPh sb="154" eb="157">
      <t>ショクザイトウ</t>
    </rPh>
    <rPh sb="162" eb="165">
      <t>ジンケンヒ</t>
    </rPh>
    <rPh sb="168" eb="169">
      <t>ゲツ</t>
    </rPh>
    <rPh sb="169" eb="170">
      <t>ゴ</t>
    </rPh>
    <rPh sb="175" eb="177">
      <t>マンエン</t>
    </rPh>
    <rPh sb="178" eb="180">
      <t>ヤチン</t>
    </rPh>
    <rPh sb="182" eb="184">
      <t>マンエン</t>
    </rPh>
    <rPh sb="185" eb="190">
      <t>スイドウコウネツヒ</t>
    </rPh>
    <rPh sb="193" eb="195">
      <t>マンエン</t>
    </rPh>
    <rPh sb="195" eb="197">
      <t>テイゾウ</t>
    </rPh>
    <rPh sb="198" eb="201">
      <t>ショウモウヒン</t>
    </rPh>
    <rPh sb="204" eb="206">
      <t>マンエン</t>
    </rPh>
    <rPh sb="206" eb="208">
      <t>テイゾウ</t>
    </rPh>
    <rPh sb="209" eb="212">
      <t>コウコクヒ</t>
    </rPh>
    <rPh sb="213" eb="215">
      <t>マンエン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</si>
</sst>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);[Red]\(0\)"/>
    <numFmt numFmtId="177" formatCode="#,##0;&quot;▲ &quot;#,##0"/>
    <numFmt numFmtId="178" formatCode="0&quot;月&quot;"/>
  </numFmts>
  <fonts count="18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17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2"/>
      <color theme="1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0"/>
      <color theme="1"/>
      <name val="ＭＳ ゴシック"/>
      <family val="3"/>
      <charset val="128"/>
    </font>
    <font>
      <b/>
      <sz val="11"/>
      <color indexed="81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sz val="10"/>
      <color indexed="81"/>
      <name val="MS P ゴシック"/>
      <family val="3"/>
      <charset val="128"/>
    </font>
    <font>
      <sz val="11"/>
      <color indexed="81"/>
      <name val="MS P ゴシック"/>
      <family val="3"/>
      <charset val="128"/>
    </font>
    <font>
      <b/>
      <sz val="11"/>
      <color indexed="81"/>
      <name val="MS P ゴシック"/>
      <family val="3"/>
      <charset val="128"/>
    </font>
    <font>
      <sz val="12"/>
      <color theme="1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9">
    <xf numFmtId="0" fontId="0" fillId="0" borderId="0" xfId="0">
      <alignment vertical="center"/>
    </xf>
    <xf numFmtId="0" fontId="0" fillId="2" borderId="0" xfId="0" applyFill="1" applyProtection="1">
      <alignment vertical="center"/>
      <protection hidden="1"/>
    </xf>
    <xf numFmtId="0" fontId="3" fillId="2" borderId="0" xfId="0" applyFont="1" applyFill="1" applyProtection="1">
      <alignment vertical="center"/>
      <protection hidden="1"/>
    </xf>
    <xf numFmtId="0" fontId="4" fillId="2" borderId="0" xfId="0" applyFont="1" applyFill="1" applyProtection="1">
      <alignment vertical="center"/>
      <protection hidden="1"/>
    </xf>
    <xf numFmtId="0" fontId="5" fillId="2" borderId="0" xfId="0" applyFont="1" applyFill="1" applyProtection="1">
      <alignment vertical="center"/>
      <protection hidden="1"/>
    </xf>
    <xf numFmtId="0" fontId="10" fillId="2" borderId="0" xfId="0" applyFont="1" applyFill="1" applyProtection="1">
      <alignment vertical="center"/>
      <protection hidden="1"/>
    </xf>
    <xf numFmtId="0" fontId="3" fillId="2" borderId="0" xfId="0" applyFont="1" applyFill="1" applyAlignment="1" applyProtection="1">
      <alignment horizontal="left" vertical="center"/>
      <protection hidden="1"/>
    </xf>
    <xf numFmtId="0" fontId="3" fillId="2" borderId="0" xfId="0" applyFont="1" applyFill="1" applyAlignment="1" applyProtection="1">
      <alignment vertical="center" shrinkToFit="1"/>
      <protection hidden="1"/>
    </xf>
    <xf numFmtId="0" fontId="3" fillId="2" borderId="13" xfId="0" applyFont="1" applyFill="1" applyBorder="1" applyAlignment="1" applyProtection="1">
      <alignment horizontal="left" vertical="center" indent="1" shrinkToFit="1"/>
      <protection hidden="1"/>
    </xf>
    <xf numFmtId="177" fontId="6" fillId="2" borderId="12" xfId="1" applyNumberFormat="1" applyFont="1" applyFill="1" applyBorder="1" applyAlignment="1" applyProtection="1">
      <alignment vertical="center"/>
      <protection locked="0"/>
    </xf>
    <xf numFmtId="177" fontId="6" fillId="2" borderId="12" xfId="1" applyNumberFormat="1" applyFont="1" applyFill="1" applyBorder="1" applyAlignment="1" applyProtection="1">
      <alignment vertical="center" shrinkToFit="1"/>
      <protection locked="0"/>
    </xf>
    <xf numFmtId="177" fontId="6" fillId="2" borderId="12" xfId="1" applyNumberFormat="1" applyFont="1" applyFill="1" applyBorder="1" applyAlignment="1" applyProtection="1">
      <alignment horizontal="right" vertical="center" shrinkToFit="1"/>
      <protection locked="0"/>
    </xf>
    <xf numFmtId="177" fontId="6" fillId="2" borderId="17" xfId="1" applyNumberFormat="1" applyFont="1" applyFill="1" applyBorder="1" applyAlignment="1" applyProtection="1">
      <alignment horizontal="right" vertical="center" shrinkToFit="1"/>
      <protection locked="0"/>
    </xf>
    <xf numFmtId="177" fontId="6" fillId="2" borderId="17" xfId="1" applyNumberFormat="1" applyFont="1" applyFill="1" applyBorder="1" applyAlignment="1" applyProtection="1">
      <alignment vertical="center" shrinkToFit="1"/>
      <protection locked="0"/>
    </xf>
    <xf numFmtId="0" fontId="3" fillId="2" borderId="13" xfId="0" applyFont="1" applyFill="1" applyBorder="1" applyAlignment="1" applyProtection="1">
      <alignment horizontal="center" vertical="center"/>
      <protection hidden="1"/>
    </xf>
    <xf numFmtId="0" fontId="8" fillId="2" borderId="0" xfId="0" applyFont="1" applyFill="1" applyAlignment="1" applyProtection="1">
      <alignment horizontal="center" vertical="center" shrinkToFit="1"/>
      <protection hidden="1"/>
    </xf>
    <xf numFmtId="0" fontId="3" fillId="2" borderId="13" xfId="0" applyFont="1" applyFill="1" applyBorder="1" applyAlignment="1" applyProtection="1">
      <alignment horizontal="center" vertical="center" shrinkToFit="1"/>
      <protection hidden="1"/>
    </xf>
    <xf numFmtId="177" fontId="6" fillId="2" borderId="15" xfId="1" applyNumberFormat="1" applyFont="1" applyFill="1" applyBorder="1" applyAlignment="1" applyProtection="1">
      <alignment vertical="center"/>
      <protection locked="0"/>
    </xf>
    <xf numFmtId="178" fontId="6" fillId="4" borderId="12" xfId="0" applyNumberFormat="1" applyFont="1" applyFill="1" applyBorder="1" applyAlignment="1" applyProtection="1">
      <alignment horizontal="center" vertical="center" shrinkToFit="1"/>
      <protection hidden="1"/>
    </xf>
    <xf numFmtId="176" fontId="6" fillId="3" borderId="13" xfId="0" applyNumberFormat="1" applyFont="1" applyFill="1" applyBorder="1" applyProtection="1">
      <alignment vertical="center"/>
      <protection locked="0"/>
    </xf>
    <xf numFmtId="177" fontId="0" fillId="4" borderId="13" xfId="0" applyNumberFormat="1" applyFill="1" applyBorder="1">
      <alignment vertical="center"/>
    </xf>
    <xf numFmtId="177" fontId="6" fillId="4" borderId="12" xfId="1" applyNumberFormat="1" applyFont="1" applyFill="1" applyBorder="1" applyAlignment="1" applyProtection="1">
      <alignment vertical="center" shrinkToFit="1"/>
      <protection hidden="1"/>
    </xf>
    <xf numFmtId="177" fontId="6" fillId="4" borderId="13" xfId="0" applyNumberFormat="1" applyFont="1" applyFill="1" applyBorder="1" applyAlignment="1" applyProtection="1">
      <alignment horizontal="right" vertical="center" shrinkToFit="1"/>
      <protection hidden="1"/>
    </xf>
    <xf numFmtId="177" fontId="6" fillId="4" borderId="12" xfId="1" applyNumberFormat="1" applyFont="1" applyFill="1" applyBorder="1" applyAlignment="1" applyProtection="1">
      <alignment horizontal="right" vertical="center" shrinkToFit="1"/>
      <protection hidden="1"/>
    </xf>
    <xf numFmtId="177" fontId="6" fillId="4" borderId="13" xfId="0" applyNumberFormat="1" applyFont="1" applyFill="1" applyBorder="1" applyAlignment="1" applyProtection="1">
      <alignment horizontal="center" vertical="center" shrinkToFit="1"/>
      <protection hidden="1"/>
    </xf>
    <xf numFmtId="177" fontId="6" fillId="4" borderId="17" xfId="1" applyNumberFormat="1" applyFont="1" applyFill="1" applyBorder="1" applyAlignment="1" applyProtection="1">
      <alignment vertical="center" shrinkToFit="1"/>
      <protection hidden="1"/>
    </xf>
    <xf numFmtId="177" fontId="6" fillId="4" borderId="15" xfId="0" applyNumberFormat="1" applyFont="1" applyFill="1" applyBorder="1" applyAlignment="1" applyProtection="1">
      <alignment horizontal="right" vertical="center" shrinkToFit="1"/>
      <protection hidden="1"/>
    </xf>
    <xf numFmtId="177" fontId="6" fillId="4" borderId="7" xfId="1" applyNumberFormat="1" applyFont="1" applyFill="1" applyBorder="1" applyAlignment="1" applyProtection="1">
      <alignment vertical="center" shrinkToFit="1"/>
      <protection hidden="1"/>
    </xf>
    <xf numFmtId="177" fontId="6" fillId="4" borderId="20" xfId="0" applyNumberFormat="1" applyFont="1" applyFill="1" applyBorder="1" applyAlignment="1" applyProtection="1">
      <alignment horizontal="right" vertical="center" shrinkToFit="1"/>
      <protection hidden="1"/>
    </xf>
    <xf numFmtId="177" fontId="6" fillId="4" borderId="19" xfId="1" applyNumberFormat="1" applyFont="1" applyFill="1" applyBorder="1" applyAlignment="1" applyProtection="1">
      <alignment horizontal="right" vertical="center" shrinkToFit="1"/>
      <protection hidden="1"/>
    </xf>
    <xf numFmtId="0" fontId="9" fillId="5" borderId="0" xfId="0" applyFont="1" applyFill="1" applyProtection="1">
      <alignment vertical="center"/>
      <protection hidden="1"/>
    </xf>
    <xf numFmtId="0" fontId="0" fillId="4" borderId="0" xfId="0" applyFill="1" applyProtection="1">
      <alignment vertical="center"/>
      <protection hidden="1"/>
    </xf>
    <xf numFmtId="177" fontId="6" fillId="2" borderId="13" xfId="1" applyNumberFormat="1" applyFont="1" applyFill="1" applyBorder="1" applyAlignment="1" applyProtection="1">
      <alignment vertical="center" shrinkToFit="1"/>
      <protection locked="0"/>
    </xf>
    <xf numFmtId="177" fontId="6" fillId="2" borderId="15" xfId="1" applyNumberFormat="1" applyFont="1" applyFill="1" applyBorder="1" applyAlignment="1" applyProtection="1">
      <alignment vertical="center" shrinkToFit="1"/>
      <protection locked="0"/>
    </xf>
    <xf numFmtId="177" fontId="6" fillId="4" borderId="15" xfId="1" applyNumberFormat="1" applyFont="1" applyFill="1" applyBorder="1" applyAlignment="1" applyProtection="1">
      <alignment vertical="center" shrinkToFit="1"/>
      <protection hidden="1"/>
    </xf>
    <xf numFmtId="177" fontId="6" fillId="2" borderId="17" xfId="1" applyNumberFormat="1" applyFont="1" applyFill="1" applyBorder="1" applyAlignment="1" applyProtection="1">
      <alignment vertical="center"/>
      <protection locked="0"/>
    </xf>
    <xf numFmtId="177" fontId="6" fillId="2" borderId="12" xfId="1" applyNumberFormat="1" applyFont="1" applyFill="1" applyBorder="1" applyAlignment="1" applyProtection="1">
      <alignment horizontal="center" vertical="center"/>
      <protection locked="0"/>
    </xf>
    <xf numFmtId="177" fontId="6" fillId="4" borderId="13" xfId="0" applyNumberFormat="1" applyFont="1" applyFill="1" applyBorder="1">
      <alignment vertical="center"/>
    </xf>
    <xf numFmtId="177" fontId="3" fillId="2" borderId="15" xfId="1" applyNumberFormat="1" applyFont="1" applyFill="1" applyBorder="1" applyAlignment="1" applyProtection="1">
      <alignment vertical="center"/>
      <protection locked="0"/>
    </xf>
    <xf numFmtId="0" fontId="3" fillId="2" borderId="8" xfId="0" applyFont="1" applyFill="1" applyBorder="1" applyAlignment="1" applyProtection="1">
      <alignment horizontal="center" vertical="center" shrinkToFit="1"/>
      <protection hidden="1"/>
    </xf>
    <xf numFmtId="0" fontId="3" fillId="2" borderId="7" xfId="0" applyFont="1" applyFill="1" applyBorder="1" applyAlignment="1" applyProtection="1">
      <alignment horizontal="center" vertical="center" shrinkToFit="1"/>
      <protection hidden="1"/>
    </xf>
    <xf numFmtId="0" fontId="3" fillId="2" borderId="16" xfId="0" applyFont="1" applyFill="1" applyBorder="1" applyAlignment="1" applyProtection="1">
      <alignment horizontal="center" vertical="center" shrinkToFit="1"/>
      <protection hidden="1"/>
    </xf>
    <xf numFmtId="0" fontId="3" fillId="2" borderId="17" xfId="0" applyFont="1" applyFill="1" applyBorder="1" applyAlignment="1" applyProtection="1">
      <alignment horizontal="center" vertical="center" shrinkToFit="1"/>
      <protection hidden="1"/>
    </xf>
    <xf numFmtId="0" fontId="6" fillId="2" borderId="3" xfId="0" applyFont="1" applyFill="1" applyBorder="1" applyAlignment="1" applyProtection="1">
      <alignment horizontal="center" vertical="center"/>
      <protection hidden="1"/>
    </xf>
    <xf numFmtId="0" fontId="6" fillId="2" borderId="6" xfId="0" applyFont="1" applyFill="1" applyBorder="1" applyAlignment="1" applyProtection="1">
      <alignment horizontal="center" vertical="center"/>
      <protection hidden="1"/>
    </xf>
    <xf numFmtId="0" fontId="3" fillId="2" borderId="21" xfId="0" applyFont="1" applyFill="1" applyBorder="1" applyAlignment="1" applyProtection="1">
      <alignment horizontal="center" vertical="center" textRotation="255" wrapText="1" shrinkToFit="1"/>
      <protection hidden="1"/>
    </xf>
    <xf numFmtId="0" fontId="3" fillId="2" borderId="22" xfId="0" applyFont="1" applyFill="1" applyBorder="1" applyAlignment="1" applyProtection="1">
      <alignment horizontal="center" vertical="center" textRotation="255" shrinkToFit="1"/>
      <protection hidden="1"/>
    </xf>
    <xf numFmtId="0" fontId="3" fillId="2" borderId="20" xfId="0" applyFont="1" applyFill="1" applyBorder="1" applyAlignment="1" applyProtection="1">
      <alignment horizontal="center" vertical="center" textRotation="255" shrinkToFit="1"/>
      <protection hidden="1"/>
    </xf>
    <xf numFmtId="0" fontId="3" fillId="2" borderId="10" xfId="0" applyFont="1" applyFill="1" applyBorder="1" applyAlignment="1" applyProtection="1">
      <alignment horizontal="center" vertical="center" shrinkToFit="1"/>
      <protection hidden="1"/>
    </xf>
    <xf numFmtId="0" fontId="3" fillId="2" borderId="12" xfId="0" applyFont="1" applyFill="1" applyBorder="1" applyAlignment="1" applyProtection="1">
      <alignment horizontal="center" vertical="center" shrinkToFit="1"/>
      <protection hidden="1"/>
    </xf>
    <xf numFmtId="0" fontId="6" fillId="2" borderId="11" xfId="0" applyFont="1" applyFill="1" applyBorder="1" applyAlignment="1" applyProtection="1">
      <alignment horizontal="left" wrapText="1"/>
      <protection hidden="1"/>
    </xf>
    <xf numFmtId="0" fontId="8" fillId="2" borderId="3" xfId="0" applyFont="1" applyFill="1" applyBorder="1" applyAlignment="1" applyProtection="1">
      <alignment horizontal="left" vertical="top" wrapText="1"/>
      <protection locked="0"/>
    </xf>
    <xf numFmtId="0" fontId="17" fillId="2" borderId="4" xfId="0" applyFont="1" applyFill="1" applyBorder="1" applyAlignment="1" applyProtection="1">
      <alignment horizontal="left" vertical="top" wrapText="1"/>
      <protection locked="0"/>
    </xf>
    <xf numFmtId="0" fontId="17" fillId="2" borderId="5" xfId="0" applyFont="1" applyFill="1" applyBorder="1" applyAlignment="1" applyProtection="1">
      <alignment horizontal="left" vertical="top" wrapText="1"/>
      <protection locked="0"/>
    </xf>
    <xf numFmtId="0" fontId="17" fillId="2" borderId="6" xfId="0" applyFont="1" applyFill="1" applyBorder="1" applyAlignment="1" applyProtection="1">
      <alignment horizontal="left" vertical="top" wrapText="1"/>
      <protection locked="0"/>
    </xf>
    <xf numFmtId="0" fontId="17" fillId="2" borderId="0" xfId="0" applyFont="1" applyFill="1" applyAlignment="1" applyProtection="1">
      <alignment horizontal="left" vertical="top" wrapText="1"/>
      <protection locked="0"/>
    </xf>
    <xf numFmtId="0" fontId="17" fillId="2" borderId="2" xfId="0" applyFont="1" applyFill="1" applyBorder="1" applyAlignment="1" applyProtection="1">
      <alignment horizontal="left" vertical="top" wrapText="1"/>
      <protection locked="0"/>
    </xf>
    <xf numFmtId="0" fontId="17" fillId="2" borderId="8" xfId="0" applyFont="1" applyFill="1" applyBorder="1" applyAlignment="1" applyProtection="1">
      <alignment horizontal="left" vertical="top" wrapText="1"/>
      <protection locked="0"/>
    </xf>
    <xf numFmtId="0" fontId="17" fillId="2" borderId="1" xfId="0" applyFont="1" applyFill="1" applyBorder="1" applyAlignment="1" applyProtection="1">
      <alignment horizontal="left" vertical="top" wrapText="1"/>
      <protection locked="0"/>
    </xf>
    <xf numFmtId="0" fontId="17" fillId="2" borderId="7" xfId="0" applyFont="1" applyFill="1" applyBorder="1" applyAlignment="1" applyProtection="1">
      <alignment horizontal="left" vertical="top" wrapText="1"/>
      <protection locked="0"/>
    </xf>
    <xf numFmtId="0" fontId="3" fillId="2" borderId="11" xfId="0" applyFont="1" applyFill="1" applyBorder="1" applyAlignment="1" applyProtection="1">
      <alignment horizontal="center" vertical="center" shrinkToFit="1"/>
      <protection hidden="1"/>
    </xf>
    <xf numFmtId="0" fontId="3" fillId="2" borderId="18" xfId="0" applyFont="1" applyFill="1" applyBorder="1" applyAlignment="1" applyProtection="1">
      <alignment horizontal="right" vertical="center" shrinkToFit="1"/>
      <protection hidden="1"/>
    </xf>
    <xf numFmtId="0" fontId="3" fillId="2" borderId="7" xfId="0" applyFont="1" applyFill="1" applyBorder="1" applyAlignment="1" applyProtection="1">
      <alignment horizontal="right" vertical="center" shrinkToFit="1"/>
      <protection hidden="1"/>
    </xf>
    <xf numFmtId="0" fontId="3" fillId="2" borderId="13" xfId="0" applyFont="1" applyFill="1" applyBorder="1" applyAlignment="1" applyProtection="1">
      <alignment horizontal="center" vertical="center" textRotation="255" shrinkToFit="1"/>
      <protection hidden="1"/>
    </xf>
    <xf numFmtId="0" fontId="3" fillId="2" borderId="3" xfId="0" applyFont="1" applyFill="1" applyBorder="1" applyAlignment="1" applyProtection="1">
      <alignment vertical="center" textRotation="255" shrinkToFit="1"/>
      <protection hidden="1"/>
    </xf>
    <xf numFmtId="0" fontId="3" fillId="2" borderId="8" xfId="0" applyFont="1" applyFill="1" applyBorder="1" applyAlignment="1" applyProtection="1">
      <alignment vertical="center" textRotation="255" shrinkToFit="1"/>
      <protection hidden="1"/>
    </xf>
    <xf numFmtId="0" fontId="3" fillId="2" borderId="14" xfId="0" applyFont="1" applyFill="1" applyBorder="1" applyAlignment="1" applyProtection="1">
      <alignment vertical="center" textRotation="255" shrinkToFit="1"/>
      <protection hidden="1"/>
    </xf>
    <xf numFmtId="0" fontId="3" fillId="2" borderId="3" xfId="0" applyFont="1" applyFill="1" applyBorder="1" applyAlignment="1" applyProtection="1">
      <alignment horizontal="center" vertical="center" textRotation="255" shrinkToFit="1"/>
      <protection hidden="1"/>
    </xf>
    <xf numFmtId="0" fontId="3" fillId="2" borderId="6" xfId="0" applyFont="1" applyFill="1" applyBorder="1" applyAlignment="1" applyProtection="1">
      <alignment horizontal="center" vertical="center" textRotation="255" shrinkToFit="1"/>
      <protection hidden="1"/>
    </xf>
    <xf numFmtId="0" fontId="3" fillId="2" borderId="14" xfId="0" applyFont="1" applyFill="1" applyBorder="1" applyAlignment="1" applyProtection="1">
      <alignment horizontal="center" vertical="center" textRotation="255" shrinkToFit="1"/>
      <protection hidden="1"/>
    </xf>
    <xf numFmtId="0" fontId="3" fillId="2" borderId="13" xfId="0" applyFont="1" applyFill="1" applyBorder="1" applyAlignment="1" applyProtection="1">
      <alignment horizontal="left" vertical="center" indent="1" shrinkToFit="1"/>
      <protection hidden="1"/>
    </xf>
    <xf numFmtId="0" fontId="3" fillId="2" borderId="13" xfId="0" applyFont="1" applyFill="1" applyBorder="1" applyAlignment="1" applyProtection="1">
      <alignment horizontal="left" vertical="center" shrinkToFit="1"/>
      <protection hidden="1"/>
    </xf>
    <xf numFmtId="14" fontId="7" fillId="2" borderId="1" xfId="0" applyNumberFormat="1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Alignment="1" applyProtection="1">
      <alignment horizontal="left" vertical="center" wrapText="1"/>
      <protection hidden="1"/>
    </xf>
    <xf numFmtId="0" fontId="11" fillId="2" borderId="9" xfId="0" applyFont="1" applyFill="1" applyBorder="1" applyAlignment="1" applyProtection="1">
      <alignment horizontal="center" vertical="center"/>
      <protection hidden="1"/>
    </xf>
    <xf numFmtId="0" fontId="0" fillId="2" borderId="13" xfId="0" applyFill="1" applyBorder="1" applyAlignment="1" applyProtection="1">
      <alignment horizontal="center" vertical="center"/>
      <protection hidden="1"/>
    </xf>
    <xf numFmtId="0" fontId="5" fillId="2" borderId="1" xfId="0" applyFont="1" applyFill="1" applyBorder="1" applyAlignment="1" applyProtection="1">
      <alignment horizontal="left" vertical="center" wrapText="1" shrinkToFit="1"/>
      <protection locked="0"/>
    </xf>
    <xf numFmtId="0" fontId="6" fillId="2" borderId="21" xfId="0" applyFont="1" applyFill="1" applyBorder="1" applyAlignment="1" applyProtection="1">
      <alignment horizontal="center" vertical="center"/>
      <protection hidden="1"/>
    </xf>
    <xf numFmtId="0" fontId="6" fillId="2" borderId="20" xfId="0" applyFont="1" applyFill="1" applyBorder="1" applyAlignment="1" applyProtection="1">
      <alignment horizontal="center" vertical="center"/>
      <protection hidden="1"/>
    </xf>
  </cellXfs>
  <cellStyles count="2">
    <cellStyle name="桁区切り" xfId="1" builtinId="6"/>
    <cellStyle name="標準" xfId="0" builtinId="0"/>
  </cellStyles>
  <dxfs count="13"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D51263-D7C6-4B95-8DDC-EBB71F6CA802}">
  <sheetPr>
    <pageSetUpPr fitToPage="1"/>
  </sheetPr>
  <dimension ref="A1:S44"/>
  <sheetViews>
    <sheetView showGridLines="0" tabSelected="1" view="pageBreakPreview" zoomScale="70" zoomScaleNormal="70" zoomScaleSheetLayoutView="70" workbookViewId="0">
      <selection activeCell="Z6" sqref="Z6"/>
    </sheetView>
  </sheetViews>
  <sheetFormatPr defaultRowHeight="18"/>
  <cols>
    <col min="1" max="1" width="4.25" customWidth="1"/>
    <col min="2" max="2" width="6.5" customWidth="1"/>
    <col min="3" max="3" width="5.25" customWidth="1"/>
    <col min="4" max="4" width="18.75" customWidth="1"/>
    <col min="5" max="6" width="7.75" customWidth="1"/>
    <col min="7" max="16" width="8.125" customWidth="1"/>
    <col min="17" max="17" width="9.75" customWidth="1"/>
  </cols>
  <sheetData>
    <row r="1" spans="1:19" ht="19.899999999999999">
      <c r="A1" s="1"/>
      <c r="B1" s="3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4"/>
      <c r="R1" s="4"/>
      <c r="S1" s="2"/>
    </row>
    <row r="2" spans="1:19" ht="19.899999999999999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 t="s">
        <v>1</v>
      </c>
      <c r="Q2" s="72"/>
      <c r="R2" s="72"/>
      <c r="S2" s="15"/>
    </row>
    <row r="3" spans="1:19" ht="7.9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2"/>
      <c r="R3" s="2"/>
      <c r="S3" s="2"/>
    </row>
    <row r="4" spans="1:19" ht="19.149999999999999">
      <c r="A4" s="1"/>
      <c r="B4" s="30"/>
      <c r="C4" s="5" t="s">
        <v>2</v>
      </c>
      <c r="D4" s="1"/>
      <c r="E4" s="31"/>
      <c r="F4" s="1" t="s">
        <v>3</v>
      </c>
      <c r="G4" s="1"/>
      <c r="H4" s="1"/>
      <c r="I4" s="1"/>
      <c r="J4" s="1"/>
      <c r="K4" s="1"/>
      <c r="L4" s="1"/>
      <c r="M4" s="1"/>
      <c r="N4" s="1"/>
      <c r="O4" s="1"/>
      <c r="P4" s="1" t="s">
        <v>4</v>
      </c>
      <c r="Q4" s="76"/>
      <c r="R4" s="76"/>
      <c r="S4" s="2"/>
    </row>
    <row r="5" spans="1:19" ht="7.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2"/>
      <c r="R5" s="2"/>
      <c r="S5" s="2"/>
    </row>
    <row r="6" spans="1:19">
      <c r="A6" s="1"/>
      <c r="B6" s="73" t="s">
        <v>5</v>
      </c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2"/>
    </row>
    <row r="7" spans="1:19">
      <c r="A7" s="1"/>
      <c r="B7" s="73"/>
      <c r="C7" s="73"/>
      <c r="D7" s="73"/>
      <c r="E7" s="73"/>
      <c r="F7" s="73"/>
      <c r="G7" s="73"/>
      <c r="H7" s="73"/>
      <c r="I7" s="73"/>
      <c r="J7" s="73"/>
      <c r="K7" s="73"/>
      <c r="L7" s="73"/>
      <c r="M7" s="73"/>
      <c r="N7" s="73"/>
      <c r="O7" s="73"/>
      <c r="P7" s="73"/>
      <c r="Q7" s="73"/>
      <c r="R7" s="73"/>
      <c r="S7" s="2"/>
    </row>
    <row r="8" spans="1:19">
      <c r="A8" s="1"/>
      <c r="B8" s="6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S8" s="2"/>
    </row>
    <row r="9" spans="1:19">
      <c r="A9" s="1"/>
      <c r="B9" s="1"/>
      <c r="C9" s="1"/>
      <c r="D9" s="1"/>
      <c r="E9" s="14" t="s">
        <v>6</v>
      </c>
      <c r="F9" s="75" t="s">
        <v>7</v>
      </c>
      <c r="G9" s="75"/>
      <c r="H9" s="75"/>
      <c r="I9" s="75"/>
      <c r="J9" s="75"/>
      <c r="K9" s="75"/>
      <c r="L9" s="75"/>
      <c r="M9" s="75"/>
      <c r="N9" s="75"/>
      <c r="O9" s="75"/>
      <c r="P9" s="75"/>
      <c r="Q9" s="77" t="s">
        <v>8</v>
      </c>
      <c r="R9" s="19">
        <v>3</v>
      </c>
      <c r="S9" s="2"/>
    </row>
    <row r="10" spans="1:19">
      <c r="A10" s="1"/>
      <c r="B10" s="74"/>
      <c r="C10" s="74"/>
      <c r="D10" s="74"/>
      <c r="E10" s="18">
        <v>4</v>
      </c>
      <c r="F10" s="18">
        <f>MOD(E10,12)+1</f>
        <v>5</v>
      </c>
      <c r="G10" s="18">
        <f t="shared" ref="G10:P10" si="0">MOD(F10,12)+1</f>
        <v>6</v>
      </c>
      <c r="H10" s="18">
        <f t="shared" si="0"/>
        <v>7</v>
      </c>
      <c r="I10" s="18">
        <f t="shared" si="0"/>
        <v>8</v>
      </c>
      <c r="J10" s="18">
        <f t="shared" si="0"/>
        <v>9</v>
      </c>
      <c r="K10" s="18">
        <f t="shared" si="0"/>
        <v>10</v>
      </c>
      <c r="L10" s="18">
        <f t="shared" si="0"/>
        <v>11</v>
      </c>
      <c r="M10" s="18">
        <f t="shared" si="0"/>
        <v>12</v>
      </c>
      <c r="N10" s="18">
        <f t="shared" si="0"/>
        <v>1</v>
      </c>
      <c r="O10" s="18">
        <f t="shared" si="0"/>
        <v>2</v>
      </c>
      <c r="P10" s="18">
        <f t="shared" si="0"/>
        <v>3</v>
      </c>
      <c r="Q10" s="78"/>
      <c r="R10" s="16" t="s">
        <v>9</v>
      </c>
      <c r="S10" s="7"/>
    </row>
    <row r="11" spans="1:19">
      <c r="A11" s="1"/>
      <c r="B11" s="70" t="s">
        <v>10</v>
      </c>
      <c r="C11" s="70"/>
      <c r="D11" s="70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21">
        <f>SUM(E11:P11)</f>
        <v>0</v>
      </c>
      <c r="R11" s="22">
        <f>IF($R$9=0,0,SUM(E11:P11)/$R$9)</f>
        <v>0</v>
      </c>
      <c r="S11" s="2"/>
    </row>
    <row r="12" spans="1:19">
      <c r="A12" s="1"/>
      <c r="B12" s="71" t="s">
        <v>11</v>
      </c>
      <c r="C12" s="71"/>
      <c r="D12" s="71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21">
        <f>SUM(E12:P12)</f>
        <v>0</v>
      </c>
      <c r="R12" s="22">
        <f>IF($R$9=0,0,SUM(E12:P12)/$R$9)</f>
        <v>0</v>
      </c>
      <c r="S12" s="2"/>
    </row>
    <row r="13" spans="1:19">
      <c r="A13" s="1"/>
      <c r="B13" s="70" t="s">
        <v>12</v>
      </c>
      <c r="C13" s="70"/>
      <c r="D13" s="70"/>
      <c r="E13" s="10"/>
      <c r="F13" s="20">
        <f>E36</f>
        <v>0</v>
      </c>
      <c r="G13" s="20">
        <f t="shared" ref="G13:P13" si="1">F36</f>
        <v>0</v>
      </c>
      <c r="H13" s="20">
        <f t="shared" si="1"/>
        <v>0</v>
      </c>
      <c r="I13" s="20">
        <f t="shared" si="1"/>
        <v>0</v>
      </c>
      <c r="J13" s="20">
        <f t="shared" si="1"/>
        <v>0</v>
      </c>
      <c r="K13" s="20">
        <f t="shared" si="1"/>
        <v>0</v>
      </c>
      <c r="L13" s="20">
        <f t="shared" si="1"/>
        <v>0</v>
      </c>
      <c r="M13" s="20">
        <f t="shared" si="1"/>
        <v>0</v>
      </c>
      <c r="N13" s="20">
        <f t="shared" si="1"/>
        <v>0</v>
      </c>
      <c r="O13" s="20">
        <f t="shared" si="1"/>
        <v>0</v>
      </c>
      <c r="P13" s="20">
        <f t="shared" si="1"/>
        <v>0</v>
      </c>
      <c r="Q13" s="23">
        <f>E13</f>
        <v>0</v>
      </c>
      <c r="R13" s="24" t="s">
        <v>13</v>
      </c>
      <c r="S13" s="2"/>
    </row>
    <row r="14" spans="1:19">
      <c r="A14" s="1"/>
      <c r="B14" s="63" t="s">
        <v>14</v>
      </c>
      <c r="C14" s="67" t="s">
        <v>15</v>
      </c>
      <c r="D14" s="8" t="s">
        <v>16</v>
      </c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21">
        <f t="shared" ref="Q14:Q35" si="2">SUM(E14:P14)</f>
        <v>0</v>
      </c>
      <c r="R14" s="22">
        <f>IF($R$9=0,0,SUM(E14:P14)/$R$9)</f>
        <v>0</v>
      </c>
      <c r="S14" s="2"/>
    </row>
    <row r="15" spans="1:19">
      <c r="A15" s="1"/>
      <c r="B15" s="63"/>
      <c r="C15" s="68"/>
      <c r="D15" s="8" t="s">
        <v>17</v>
      </c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21">
        <f t="shared" si="2"/>
        <v>0</v>
      </c>
      <c r="R15" s="22">
        <f t="shared" ref="R15:R26" si="3">IF($R$9=0,0,SUM(E15:P15)/$R$9)</f>
        <v>0</v>
      </c>
      <c r="S15" s="2"/>
    </row>
    <row r="16" spans="1:19">
      <c r="A16" s="1"/>
      <c r="B16" s="63"/>
      <c r="C16" s="68"/>
      <c r="D16" s="8" t="s">
        <v>18</v>
      </c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21">
        <f t="shared" si="2"/>
        <v>0</v>
      </c>
      <c r="R16" s="22">
        <f t="shared" si="3"/>
        <v>0</v>
      </c>
      <c r="S16" s="2"/>
    </row>
    <row r="17" spans="1:19" ht="18.600000000000001" thickBot="1">
      <c r="A17" s="1"/>
      <c r="B17" s="63"/>
      <c r="C17" s="69"/>
      <c r="D17" s="17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25">
        <f t="shared" si="2"/>
        <v>0</v>
      </c>
      <c r="R17" s="26">
        <f t="shared" si="3"/>
        <v>0</v>
      </c>
      <c r="S17" s="2"/>
    </row>
    <row r="18" spans="1:19" ht="18.600000000000001" thickTop="1">
      <c r="A18" s="1"/>
      <c r="B18" s="63"/>
      <c r="C18" s="39" t="s">
        <v>19</v>
      </c>
      <c r="D18" s="40"/>
      <c r="E18" s="27">
        <f>SUM(E14:E17)</f>
        <v>0</v>
      </c>
      <c r="F18" s="27">
        <f t="shared" ref="F18:P18" si="4">SUM(F14:F17)</f>
        <v>0</v>
      </c>
      <c r="G18" s="27">
        <f t="shared" si="4"/>
        <v>0</v>
      </c>
      <c r="H18" s="27">
        <f t="shared" si="4"/>
        <v>0</v>
      </c>
      <c r="I18" s="27">
        <f t="shared" si="4"/>
        <v>0</v>
      </c>
      <c r="J18" s="27">
        <f t="shared" si="4"/>
        <v>0</v>
      </c>
      <c r="K18" s="27">
        <f t="shared" si="4"/>
        <v>0</v>
      </c>
      <c r="L18" s="27">
        <f t="shared" si="4"/>
        <v>0</v>
      </c>
      <c r="M18" s="27">
        <f t="shared" si="4"/>
        <v>0</v>
      </c>
      <c r="N18" s="27">
        <f t="shared" si="4"/>
        <v>0</v>
      </c>
      <c r="O18" s="27">
        <f t="shared" si="4"/>
        <v>0</v>
      </c>
      <c r="P18" s="27">
        <f t="shared" si="4"/>
        <v>0</v>
      </c>
      <c r="Q18" s="27">
        <f t="shared" si="2"/>
        <v>0</v>
      </c>
      <c r="R18" s="28">
        <f t="shared" si="3"/>
        <v>0</v>
      </c>
      <c r="S18" s="2"/>
    </row>
    <row r="19" spans="1:19">
      <c r="A19" s="1"/>
      <c r="B19" s="63"/>
      <c r="C19" s="67" t="s">
        <v>20</v>
      </c>
      <c r="D19" s="8" t="s">
        <v>21</v>
      </c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21">
        <f t="shared" si="2"/>
        <v>0</v>
      </c>
      <c r="R19" s="22">
        <f t="shared" si="3"/>
        <v>0</v>
      </c>
      <c r="S19" s="2"/>
    </row>
    <row r="20" spans="1:19">
      <c r="A20" s="1"/>
      <c r="B20" s="63"/>
      <c r="C20" s="68"/>
      <c r="D20" s="8" t="s">
        <v>22</v>
      </c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21">
        <f t="shared" si="2"/>
        <v>0</v>
      </c>
      <c r="R20" s="22">
        <f t="shared" si="3"/>
        <v>0</v>
      </c>
      <c r="S20" s="2"/>
    </row>
    <row r="21" spans="1:19">
      <c r="A21" s="1"/>
      <c r="B21" s="63"/>
      <c r="C21" s="68"/>
      <c r="D21" s="8" t="s">
        <v>23</v>
      </c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21">
        <f t="shared" si="2"/>
        <v>0</v>
      </c>
      <c r="R21" s="22">
        <f t="shared" si="3"/>
        <v>0</v>
      </c>
      <c r="S21" s="2"/>
    </row>
    <row r="22" spans="1:19">
      <c r="A22" s="1"/>
      <c r="B22" s="63"/>
      <c r="C22" s="68"/>
      <c r="D22" s="8" t="s">
        <v>24</v>
      </c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21">
        <f t="shared" si="2"/>
        <v>0</v>
      </c>
      <c r="R22" s="22">
        <f t="shared" si="3"/>
        <v>0</v>
      </c>
      <c r="S22" s="2"/>
    </row>
    <row r="23" spans="1:19">
      <c r="A23" s="1"/>
      <c r="B23" s="63"/>
      <c r="C23" s="68"/>
      <c r="D23" s="8" t="s">
        <v>25</v>
      </c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21">
        <f t="shared" si="2"/>
        <v>0</v>
      </c>
      <c r="R23" s="22">
        <f t="shared" si="3"/>
        <v>0</v>
      </c>
      <c r="S23" s="2"/>
    </row>
    <row r="24" spans="1:19">
      <c r="A24" s="1"/>
      <c r="B24" s="63"/>
      <c r="C24" s="68"/>
      <c r="D24" s="8" t="s">
        <v>26</v>
      </c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21">
        <f t="shared" si="2"/>
        <v>0</v>
      </c>
      <c r="R24" s="22">
        <f t="shared" si="3"/>
        <v>0</v>
      </c>
      <c r="S24" s="2"/>
    </row>
    <row r="25" spans="1:19" ht="18.600000000000001" thickBot="1">
      <c r="A25" s="1"/>
      <c r="B25" s="63"/>
      <c r="C25" s="69"/>
      <c r="D25" s="17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25">
        <f t="shared" si="2"/>
        <v>0</v>
      </c>
      <c r="R25" s="26">
        <f t="shared" si="3"/>
        <v>0</v>
      </c>
      <c r="S25" s="2"/>
    </row>
    <row r="26" spans="1:19" ht="18.600000000000001" thickTop="1">
      <c r="A26" s="1"/>
      <c r="B26" s="63"/>
      <c r="C26" s="39" t="s">
        <v>27</v>
      </c>
      <c r="D26" s="40"/>
      <c r="E26" s="27">
        <f>SUM(E19:E25)</f>
        <v>0</v>
      </c>
      <c r="F26" s="27">
        <f t="shared" ref="F26:P26" si="5">SUM(F19:F25)</f>
        <v>0</v>
      </c>
      <c r="G26" s="27">
        <f t="shared" si="5"/>
        <v>0</v>
      </c>
      <c r="H26" s="27">
        <f t="shared" si="5"/>
        <v>0</v>
      </c>
      <c r="I26" s="27">
        <f t="shared" si="5"/>
        <v>0</v>
      </c>
      <c r="J26" s="27">
        <f t="shared" si="5"/>
        <v>0</v>
      </c>
      <c r="K26" s="27">
        <f t="shared" si="5"/>
        <v>0</v>
      </c>
      <c r="L26" s="27">
        <f t="shared" si="5"/>
        <v>0</v>
      </c>
      <c r="M26" s="27">
        <f t="shared" si="5"/>
        <v>0</v>
      </c>
      <c r="N26" s="27">
        <f t="shared" si="5"/>
        <v>0</v>
      </c>
      <c r="O26" s="27">
        <f t="shared" si="5"/>
        <v>0</v>
      </c>
      <c r="P26" s="27">
        <f t="shared" si="5"/>
        <v>0</v>
      </c>
      <c r="Q26" s="27">
        <f t="shared" si="2"/>
        <v>0</v>
      </c>
      <c r="R26" s="28">
        <f t="shared" si="3"/>
        <v>0</v>
      </c>
      <c r="S26" s="2"/>
    </row>
    <row r="27" spans="1:19">
      <c r="A27" s="1"/>
      <c r="B27" s="63"/>
      <c r="C27" s="48" t="s">
        <v>28</v>
      </c>
      <c r="D27" s="49"/>
      <c r="E27" s="21">
        <f>E18-E26</f>
        <v>0</v>
      </c>
      <c r="F27" s="21">
        <f t="shared" ref="F27:P27" si="6">F18-F26</f>
        <v>0</v>
      </c>
      <c r="G27" s="21">
        <f t="shared" si="6"/>
        <v>0</v>
      </c>
      <c r="H27" s="21">
        <f t="shared" si="6"/>
        <v>0</v>
      </c>
      <c r="I27" s="21">
        <f t="shared" si="6"/>
        <v>0</v>
      </c>
      <c r="J27" s="21">
        <f t="shared" si="6"/>
        <v>0</v>
      </c>
      <c r="K27" s="21">
        <f t="shared" si="6"/>
        <v>0</v>
      </c>
      <c r="L27" s="21">
        <f t="shared" si="6"/>
        <v>0</v>
      </c>
      <c r="M27" s="21">
        <f t="shared" si="6"/>
        <v>0</v>
      </c>
      <c r="N27" s="21">
        <f t="shared" si="6"/>
        <v>0</v>
      </c>
      <c r="O27" s="21">
        <f t="shared" si="6"/>
        <v>0</v>
      </c>
      <c r="P27" s="21">
        <f t="shared" si="6"/>
        <v>0</v>
      </c>
      <c r="Q27" s="21">
        <f t="shared" si="2"/>
        <v>0</v>
      </c>
      <c r="R27" s="43"/>
      <c r="S27" s="2"/>
    </row>
    <row r="28" spans="1:19">
      <c r="A28" s="1"/>
      <c r="B28" s="45" t="s">
        <v>29</v>
      </c>
      <c r="C28" s="48" t="s">
        <v>30</v>
      </c>
      <c r="D28" s="49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21">
        <f t="shared" si="2"/>
        <v>0</v>
      </c>
      <c r="R28" s="44"/>
      <c r="S28" s="2"/>
    </row>
    <row r="29" spans="1:19" ht="18.600000000000001" thickBot="1">
      <c r="A29" s="1"/>
      <c r="B29" s="46"/>
      <c r="C29" s="41" t="s">
        <v>31</v>
      </c>
      <c r="D29" s="4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34">
        <f t="shared" si="2"/>
        <v>0</v>
      </c>
      <c r="R29" s="44"/>
      <c r="S29" s="2"/>
    </row>
    <row r="30" spans="1:19" ht="18.600000000000001" thickTop="1">
      <c r="A30" s="1"/>
      <c r="B30" s="47"/>
      <c r="C30" s="39" t="s">
        <v>32</v>
      </c>
      <c r="D30" s="40"/>
      <c r="E30" s="29">
        <f>E28-E29</f>
        <v>0</v>
      </c>
      <c r="F30" s="29">
        <f t="shared" ref="F30:P30" si="7">F28-F29</f>
        <v>0</v>
      </c>
      <c r="G30" s="29">
        <f t="shared" si="7"/>
        <v>0</v>
      </c>
      <c r="H30" s="29">
        <f t="shared" si="7"/>
        <v>0</v>
      </c>
      <c r="I30" s="29">
        <f t="shared" si="7"/>
        <v>0</v>
      </c>
      <c r="J30" s="29">
        <f t="shared" si="7"/>
        <v>0</v>
      </c>
      <c r="K30" s="29">
        <f t="shared" si="7"/>
        <v>0</v>
      </c>
      <c r="L30" s="29">
        <f t="shared" si="7"/>
        <v>0</v>
      </c>
      <c r="M30" s="29">
        <f t="shared" si="7"/>
        <v>0</v>
      </c>
      <c r="N30" s="29">
        <f t="shared" si="7"/>
        <v>0</v>
      </c>
      <c r="O30" s="29">
        <f t="shared" si="7"/>
        <v>0</v>
      </c>
      <c r="P30" s="29">
        <f t="shared" si="7"/>
        <v>0</v>
      </c>
      <c r="Q30" s="27">
        <f t="shared" si="2"/>
        <v>0</v>
      </c>
      <c r="R30" s="44"/>
      <c r="S30" s="2"/>
    </row>
    <row r="31" spans="1:19">
      <c r="A31" s="1"/>
      <c r="B31" s="63" t="s">
        <v>33</v>
      </c>
      <c r="C31" s="64" t="s">
        <v>34</v>
      </c>
      <c r="D31" s="8" t="s">
        <v>35</v>
      </c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21">
        <f t="shared" si="2"/>
        <v>0</v>
      </c>
      <c r="R31" s="44"/>
      <c r="S31" s="2"/>
    </row>
    <row r="32" spans="1:19">
      <c r="A32" s="1"/>
      <c r="B32" s="63"/>
      <c r="C32" s="65"/>
      <c r="D32" s="32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21">
        <f t="shared" si="2"/>
        <v>0</v>
      </c>
      <c r="R32" s="44"/>
      <c r="S32" s="2"/>
    </row>
    <row r="33" spans="1:19">
      <c r="A33" s="1"/>
      <c r="B33" s="63"/>
      <c r="C33" s="64" t="s">
        <v>36</v>
      </c>
      <c r="D33" s="8" t="s">
        <v>37</v>
      </c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21">
        <f t="shared" si="2"/>
        <v>0</v>
      </c>
      <c r="R33" s="44"/>
      <c r="S33" s="2"/>
    </row>
    <row r="34" spans="1:19" ht="18.600000000000001" thickBot="1">
      <c r="A34" s="1"/>
      <c r="B34" s="63"/>
      <c r="C34" s="66"/>
      <c r="D34" s="3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34">
        <f t="shared" si="2"/>
        <v>0</v>
      </c>
      <c r="R34" s="44"/>
      <c r="S34" s="2"/>
    </row>
    <row r="35" spans="1:19" ht="18.600000000000001" thickTop="1">
      <c r="A35" s="1"/>
      <c r="B35" s="63"/>
      <c r="C35" s="61" t="s">
        <v>38</v>
      </c>
      <c r="D35" s="62"/>
      <c r="E35" s="27">
        <f>E31+E32-E33-E34</f>
        <v>0</v>
      </c>
      <c r="F35" s="27">
        <f>F31+F32-F33-F34</f>
        <v>0</v>
      </c>
      <c r="G35" s="27">
        <f t="shared" ref="G35:P35" si="8">G31+G32-G33-G34</f>
        <v>0</v>
      </c>
      <c r="H35" s="27">
        <f t="shared" si="8"/>
        <v>0</v>
      </c>
      <c r="I35" s="27">
        <f t="shared" si="8"/>
        <v>0</v>
      </c>
      <c r="J35" s="27">
        <f t="shared" si="8"/>
        <v>0</v>
      </c>
      <c r="K35" s="27">
        <f t="shared" si="8"/>
        <v>0</v>
      </c>
      <c r="L35" s="27">
        <f t="shared" si="8"/>
        <v>0</v>
      </c>
      <c r="M35" s="27">
        <f t="shared" si="8"/>
        <v>0</v>
      </c>
      <c r="N35" s="27">
        <f t="shared" si="8"/>
        <v>0</v>
      </c>
      <c r="O35" s="27">
        <f t="shared" si="8"/>
        <v>0</v>
      </c>
      <c r="P35" s="27">
        <f t="shared" si="8"/>
        <v>0</v>
      </c>
      <c r="Q35" s="27">
        <f t="shared" si="2"/>
        <v>0</v>
      </c>
      <c r="R35" s="44"/>
    </row>
    <row r="36" spans="1:19">
      <c r="A36" s="1"/>
      <c r="B36" s="48" t="s">
        <v>39</v>
      </c>
      <c r="C36" s="60"/>
      <c r="D36" s="49"/>
      <c r="E36" s="27">
        <f>E13+E27+E30+E35</f>
        <v>0</v>
      </c>
      <c r="F36" s="27">
        <f t="shared" ref="F36:P36" si="9">F13+F27+F30+F35</f>
        <v>0</v>
      </c>
      <c r="G36" s="27">
        <f t="shared" si="9"/>
        <v>0</v>
      </c>
      <c r="H36" s="27">
        <f t="shared" si="9"/>
        <v>0</v>
      </c>
      <c r="I36" s="27">
        <f t="shared" si="9"/>
        <v>0</v>
      </c>
      <c r="J36" s="27">
        <f t="shared" si="9"/>
        <v>0</v>
      </c>
      <c r="K36" s="27">
        <f t="shared" si="9"/>
        <v>0</v>
      </c>
      <c r="L36" s="27">
        <f t="shared" si="9"/>
        <v>0</v>
      </c>
      <c r="M36" s="27">
        <f t="shared" si="9"/>
        <v>0</v>
      </c>
      <c r="N36" s="27">
        <f t="shared" si="9"/>
        <v>0</v>
      </c>
      <c r="O36" s="27">
        <f t="shared" si="9"/>
        <v>0</v>
      </c>
      <c r="P36" s="27">
        <f t="shared" si="9"/>
        <v>0</v>
      </c>
      <c r="Q36" s="23">
        <f>P36</f>
        <v>0</v>
      </c>
      <c r="R36" s="44"/>
    </row>
    <row r="37" spans="1:19">
      <c r="A37" s="1"/>
      <c r="B37" s="50" t="s">
        <v>40</v>
      </c>
      <c r="C37" s="50"/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2"/>
      <c r="R37" s="2"/>
    </row>
    <row r="38" spans="1:19" ht="18" customHeight="1">
      <c r="A38" s="1"/>
      <c r="B38" s="51"/>
      <c r="C38" s="52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3"/>
    </row>
    <row r="39" spans="1:19" ht="18" customHeight="1">
      <c r="A39" s="1"/>
      <c r="B39" s="54"/>
      <c r="C39" s="55"/>
      <c r="D39" s="55"/>
      <c r="E39" s="55"/>
      <c r="F39" s="55"/>
      <c r="G39" s="55"/>
      <c r="H39" s="55"/>
      <c r="I39" s="55"/>
      <c r="J39" s="55"/>
      <c r="K39" s="55"/>
      <c r="L39" s="55"/>
      <c r="M39" s="55"/>
      <c r="N39" s="55"/>
      <c r="O39" s="55"/>
      <c r="P39" s="55"/>
      <c r="Q39" s="55"/>
      <c r="R39" s="56"/>
    </row>
    <row r="40" spans="1:19" ht="18" customHeight="1">
      <c r="A40" s="1"/>
      <c r="B40" s="54"/>
      <c r="C40" s="55"/>
      <c r="D40" s="55"/>
      <c r="E40" s="55"/>
      <c r="F40" s="55"/>
      <c r="G40" s="55"/>
      <c r="H40" s="55"/>
      <c r="I40" s="55"/>
      <c r="J40" s="55"/>
      <c r="K40" s="55"/>
      <c r="L40" s="55"/>
      <c r="M40" s="55"/>
      <c r="N40" s="55"/>
      <c r="O40" s="55"/>
      <c r="P40" s="55"/>
      <c r="Q40" s="55"/>
      <c r="R40" s="56"/>
    </row>
    <row r="41" spans="1:19" ht="18" customHeight="1">
      <c r="A41" s="1"/>
      <c r="B41" s="54"/>
      <c r="C41" s="55"/>
      <c r="D41" s="55"/>
      <c r="E41" s="55"/>
      <c r="F41" s="55"/>
      <c r="G41" s="55"/>
      <c r="H41" s="55"/>
      <c r="I41" s="55"/>
      <c r="J41" s="55"/>
      <c r="K41" s="55"/>
      <c r="L41" s="55"/>
      <c r="M41" s="55"/>
      <c r="N41" s="55"/>
      <c r="O41" s="55"/>
      <c r="P41" s="55"/>
      <c r="Q41" s="55"/>
      <c r="R41" s="56"/>
    </row>
    <row r="42" spans="1:19" ht="18" customHeight="1">
      <c r="A42" s="1"/>
      <c r="B42" s="54"/>
      <c r="C42" s="55"/>
      <c r="D42" s="55"/>
      <c r="E42" s="55"/>
      <c r="F42" s="55"/>
      <c r="G42" s="55"/>
      <c r="H42" s="55"/>
      <c r="I42" s="55"/>
      <c r="J42" s="55"/>
      <c r="K42" s="55"/>
      <c r="L42" s="55"/>
      <c r="M42" s="55"/>
      <c r="N42" s="55"/>
      <c r="O42" s="55"/>
      <c r="P42" s="55"/>
      <c r="Q42" s="55"/>
      <c r="R42" s="56"/>
    </row>
    <row r="43" spans="1:19" ht="18" customHeight="1">
      <c r="A43" s="1"/>
      <c r="B43" s="57"/>
      <c r="C43" s="58"/>
      <c r="D43" s="58"/>
      <c r="E43" s="58"/>
      <c r="F43" s="58"/>
      <c r="G43" s="58"/>
      <c r="H43" s="58"/>
      <c r="I43" s="58"/>
      <c r="J43" s="58"/>
      <c r="K43" s="58"/>
      <c r="L43" s="58"/>
      <c r="M43" s="58"/>
      <c r="N43" s="58"/>
      <c r="O43" s="58"/>
      <c r="P43" s="58"/>
      <c r="Q43" s="58"/>
      <c r="R43" s="59"/>
    </row>
    <row r="44" spans="1:19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2"/>
      <c r="R44" s="2"/>
    </row>
  </sheetData>
  <mergeCells count="27">
    <mergeCell ref="Q2:R2"/>
    <mergeCell ref="B11:D11"/>
    <mergeCell ref="B6:R7"/>
    <mergeCell ref="B10:D10"/>
    <mergeCell ref="F9:P9"/>
    <mergeCell ref="Q4:R4"/>
    <mergeCell ref="Q9:Q10"/>
    <mergeCell ref="C18:D18"/>
    <mergeCell ref="B14:B27"/>
    <mergeCell ref="C14:C17"/>
    <mergeCell ref="B13:D13"/>
    <mergeCell ref="B12:D12"/>
    <mergeCell ref="C26:D26"/>
    <mergeCell ref="C19:C25"/>
    <mergeCell ref="B37:P37"/>
    <mergeCell ref="B38:R43"/>
    <mergeCell ref="B36:D36"/>
    <mergeCell ref="C35:D35"/>
    <mergeCell ref="B31:B35"/>
    <mergeCell ref="C31:C32"/>
    <mergeCell ref="C33:C34"/>
    <mergeCell ref="C30:D30"/>
    <mergeCell ref="C29:D29"/>
    <mergeCell ref="R27:R36"/>
    <mergeCell ref="B28:B30"/>
    <mergeCell ref="C28:D28"/>
    <mergeCell ref="C27:D27"/>
  </mergeCells>
  <phoneticPr fontId="2"/>
  <conditionalFormatting sqref="D32">
    <cfRule type="containsBlanks" dxfId="12" priority="2">
      <formula>LEN(TRIM(D32))=0</formula>
    </cfRule>
  </conditionalFormatting>
  <conditionalFormatting sqref="D34">
    <cfRule type="containsBlanks" dxfId="11" priority="1">
      <formula>LEN(TRIM(D34))=0</formula>
    </cfRule>
  </conditionalFormatting>
  <conditionalFormatting sqref="D17:P17">
    <cfRule type="containsBlanks" dxfId="10" priority="4">
      <formula>LEN(TRIM(D17))=0</formula>
    </cfRule>
  </conditionalFormatting>
  <conditionalFormatting sqref="D25:P25">
    <cfRule type="containsBlanks" dxfId="9" priority="3">
      <formula>LEN(TRIM(D25))=0</formula>
    </cfRule>
  </conditionalFormatting>
  <conditionalFormatting sqref="E11:P12">
    <cfRule type="containsBlanks" dxfId="8" priority="5">
      <formula>LEN(TRIM(E11))=0</formula>
    </cfRule>
  </conditionalFormatting>
  <conditionalFormatting sqref="Q2 Q4:R4 E13 E14:P16 E19:P24 E28:P29 E31:P34">
    <cfRule type="containsBlanks" dxfId="7" priority="14">
      <formula>LEN(TRIM(E2))=0</formula>
    </cfRule>
  </conditionalFormatting>
  <dataValidations count="1">
    <dataValidation type="list" allowBlank="1" showInputMessage="1" showErrorMessage="1" sqref="E10" xr:uid="{DA726844-5484-464E-A259-6103CEFD979E}">
      <formula1>"1,2,3,4,5,6,7,8,9,10,11,12"</formula1>
    </dataValidation>
  </dataValidations>
  <pageMargins left="0.7" right="0.7" top="0.75" bottom="0.75" header="0.3" footer="0.3"/>
  <pageSetup paperSize="9" scale="60" orientation="landscape" verticalDpi="0" r:id="rId1"/>
  <ignoredErrors>
    <ignoredError sqref="Q13" formula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917B18-B1FF-47EA-A20B-02D4F2AE2CA7}">
  <sheetPr>
    <pageSetUpPr fitToPage="1"/>
  </sheetPr>
  <dimension ref="A1:S44"/>
  <sheetViews>
    <sheetView showGridLines="0" view="pageBreakPreview" zoomScale="70" zoomScaleNormal="70" zoomScaleSheetLayoutView="70" workbookViewId="0">
      <selection activeCell="B38" sqref="B38:R43"/>
    </sheetView>
  </sheetViews>
  <sheetFormatPr defaultRowHeight="18"/>
  <cols>
    <col min="1" max="1" width="4.25" customWidth="1"/>
    <col min="2" max="2" width="6.5" customWidth="1"/>
    <col min="3" max="3" width="5.25" customWidth="1"/>
    <col min="4" max="4" width="18.75" customWidth="1"/>
    <col min="5" max="6" width="7.75" customWidth="1"/>
    <col min="7" max="16" width="8.125" customWidth="1"/>
    <col min="17" max="17" width="9.75" customWidth="1"/>
  </cols>
  <sheetData>
    <row r="1" spans="1:19" ht="19.899999999999999">
      <c r="A1" s="1"/>
      <c r="B1" s="3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4"/>
      <c r="R1" s="4"/>
      <c r="S1" s="2"/>
    </row>
    <row r="2" spans="1:19" ht="19.899999999999999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 t="s">
        <v>1</v>
      </c>
      <c r="Q2" s="72"/>
      <c r="R2" s="72"/>
      <c r="S2" s="15"/>
    </row>
    <row r="3" spans="1:19" ht="7.9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2"/>
      <c r="R3" s="2"/>
      <c r="S3" s="2"/>
    </row>
    <row r="4" spans="1:19" ht="19.149999999999999">
      <c r="A4" s="1"/>
      <c r="B4" s="30"/>
      <c r="C4" s="5" t="s">
        <v>2</v>
      </c>
      <c r="D4" s="1"/>
      <c r="E4" s="31"/>
      <c r="F4" s="1" t="s">
        <v>3</v>
      </c>
      <c r="G4" s="1"/>
      <c r="H4" s="1"/>
      <c r="I4" s="1"/>
      <c r="J4" s="1"/>
      <c r="K4" s="1"/>
      <c r="L4" s="1"/>
      <c r="M4" s="1"/>
      <c r="N4" s="1"/>
      <c r="O4" s="1"/>
      <c r="P4" s="1" t="s">
        <v>4</v>
      </c>
      <c r="Q4" s="76" t="s">
        <v>41</v>
      </c>
      <c r="R4" s="76"/>
      <c r="S4" s="2"/>
    </row>
    <row r="5" spans="1:19" ht="7.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2"/>
      <c r="R5" s="2"/>
      <c r="S5" s="2"/>
    </row>
    <row r="6" spans="1:19">
      <c r="A6" s="1"/>
      <c r="B6" s="73" t="s">
        <v>5</v>
      </c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2"/>
    </row>
    <row r="7" spans="1:19">
      <c r="A7" s="1"/>
      <c r="B7" s="73"/>
      <c r="C7" s="73"/>
      <c r="D7" s="73"/>
      <c r="E7" s="73"/>
      <c r="F7" s="73"/>
      <c r="G7" s="73"/>
      <c r="H7" s="73"/>
      <c r="I7" s="73"/>
      <c r="J7" s="73"/>
      <c r="K7" s="73"/>
      <c r="L7" s="73"/>
      <c r="M7" s="73"/>
      <c r="N7" s="73"/>
      <c r="O7" s="73"/>
      <c r="P7" s="73"/>
      <c r="Q7" s="73"/>
      <c r="R7" s="73"/>
      <c r="S7" s="2"/>
    </row>
    <row r="8" spans="1:19">
      <c r="A8" s="1"/>
      <c r="B8" s="6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S8" s="2"/>
    </row>
    <row r="9" spans="1:19">
      <c r="A9" s="1"/>
      <c r="B9" s="1"/>
      <c r="C9" s="1"/>
      <c r="D9" s="1"/>
      <c r="E9" s="14" t="s">
        <v>6</v>
      </c>
      <c r="F9" s="75" t="s">
        <v>7</v>
      </c>
      <c r="G9" s="75"/>
      <c r="H9" s="75"/>
      <c r="I9" s="75"/>
      <c r="J9" s="75"/>
      <c r="K9" s="75"/>
      <c r="L9" s="75"/>
      <c r="M9" s="75"/>
      <c r="N9" s="75"/>
      <c r="O9" s="75"/>
      <c r="P9" s="75"/>
      <c r="Q9" s="77" t="s">
        <v>8</v>
      </c>
      <c r="R9" s="19">
        <v>12</v>
      </c>
      <c r="S9" s="2"/>
    </row>
    <row r="10" spans="1:19">
      <c r="A10" s="1"/>
      <c r="B10" s="74"/>
      <c r="C10" s="74"/>
      <c r="D10" s="74"/>
      <c r="E10" s="18">
        <v>4</v>
      </c>
      <c r="F10" s="18">
        <f>MOD(E10,12)+1</f>
        <v>5</v>
      </c>
      <c r="G10" s="18">
        <f t="shared" ref="G10:P10" si="0">MOD(F10,12)+1</f>
        <v>6</v>
      </c>
      <c r="H10" s="18">
        <f t="shared" si="0"/>
        <v>7</v>
      </c>
      <c r="I10" s="18">
        <f t="shared" si="0"/>
        <v>8</v>
      </c>
      <c r="J10" s="18">
        <f t="shared" si="0"/>
        <v>9</v>
      </c>
      <c r="K10" s="18">
        <f t="shared" si="0"/>
        <v>10</v>
      </c>
      <c r="L10" s="18">
        <f t="shared" si="0"/>
        <v>11</v>
      </c>
      <c r="M10" s="18">
        <f t="shared" si="0"/>
        <v>12</v>
      </c>
      <c r="N10" s="18">
        <f t="shared" si="0"/>
        <v>1</v>
      </c>
      <c r="O10" s="18">
        <f t="shared" si="0"/>
        <v>2</v>
      </c>
      <c r="P10" s="18">
        <f t="shared" si="0"/>
        <v>3</v>
      </c>
      <c r="Q10" s="78"/>
      <c r="R10" s="16" t="s">
        <v>9</v>
      </c>
      <c r="S10" s="7"/>
    </row>
    <row r="11" spans="1:19">
      <c r="A11" s="1"/>
      <c r="B11" s="70" t="s">
        <v>10</v>
      </c>
      <c r="C11" s="70"/>
      <c r="D11" s="70"/>
      <c r="E11" s="9">
        <v>76</v>
      </c>
      <c r="F11" s="9">
        <v>76</v>
      </c>
      <c r="G11" s="9">
        <v>76</v>
      </c>
      <c r="H11" s="9">
        <v>107</v>
      </c>
      <c r="I11" s="9">
        <v>107</v>
      </c>
      <c r="J11" s="9">
        <v>107</v>
      </c>
      <c r="K11" s="9">
        <v>138</v>
      </c>
      <c r="L11" s="9">
        <v>138</v>
      </c>
      <c r="M11" s="9">
        <v>138</v>
      </c>
      <c r="N11" s="9">
        <v>179</v>
      </c>
      <c r="O11" s="9">
        <v>179</v>
      </c>
      <c r="P11" s="9">
        <v>179</v>
      </c>
      <c r="Q11" s="21">
        <f>SUM(E11:P11)</f>
        <v>1500</v>
      </c>
      <c r="R11" s="22">
        <f>IF($R$9=0,0,SUM(E11:P11)/$R$9)</f>
        <v>125</v>
      </c>
      <c r="S11" s="2"/>
    </row>
    <row r="12" spans="1:19">
      <c r="A12" s="1"/>
      <c r="B12" s="71" t="s">
        <v>11</v>
      </c>
      <c r="C12" s="71"/>
      <c r="D12" s="71"/>
      <c r="E12" s="36" t="s">
        <v>42</v>
      </c>
      <c r="F12" s="36" t="s">
        <v>42</v>
      </c>
      <c r="G12" s="36" t="s">
        <v>42</v>
      </c>
      <c r="H12" s="36" t="s">
        <v>42</v>
      </c>
      <c r="I12" s="36" t="s">
        <v>42</v>
      </c>
      <c r="J12" s="36" t="s">
        <v>42</v>
      </c>
      <c r="K12" s="36" t="s">
        <v>42</v>
      </c>
      <c r="L12" s="36" t="s">
        <v>42</v>
      </c>
      <c r="M12" s="36" t="s">
        <v>42</v>
      </c>
      <c r="N12" s="36" t="s">
        <v>42</v>
      </c>
      <c r="O12" s="36" t="s">
        <v>42</v>
      </c>
      <c r="P12" s="36" t="s">
        <v>42</v>
      </c>
      <c r="Q12" s="21">
        <f>SUM(E12:P12)</f>
        <v>0</v>
      </c>
      <c r="R12" s="22">
        <f>IF($R$9=0,0,SUM(E12:P12)/$R$9)</f>
        <v>0</v>
      </c>
      <c r="S12" s="2"/>
    </row>
    <row r="13" spans="1:19">
      <c r="A13" s="1"/>
      <c r="B13" s="70" t="s">
        <v>12</v>
      </c>
      <c r="C13" s="70"/>
      <c r="D13" s="70"/>
      <c r="E13" s="10">
        <v>100</v>
      </c>
      <c r="F13" s="37">
        <f>E36</f>
        <v>114.2</v>
      </c>
      <c r="G13" s="37">
        <f t="shared" ref="G13:P13" si="1">F36</f>
        <v>126.4</v>
      </c>
      <c r="H13" s="37">
        <f t="shared" si="1"/>
        <v>138.60000000000002</v>
      </c>
      <c r="I13" s="37">
        <f t="shared" si="1"/>
        <v>169.60000000000002</v>
      </c>
      <c r="J13" s="37">
        <f t="shared" si="1"/>
        <v>201.60000000000002</v>
      </c>
      <c r="K13" s="37">
        <f t="shared" si="1"/>
        <v>233.60000000000002</v>
      </c>
      <c r="L13" s="37">
        <f t="shared" si="1"/>
        <v>257.60000000000002</v>
      </c>
      <c r="M13" s="37">
        <f t="shared" si="1"/>
        <v>282.60000000000002</v>
      </c>
      <c r="N13" s="37">
        <f t="shared" si="1"/>
        <v>307.60000000000002</v>
      </c>
      <c r="O13" s="37">
        <f t="shared" si="1"/>
        <v>362.6</v>
      </c>
      <c r="P13" s="37">
        <f t="shared" si="1"/>
        <v>418.6</v>
      </c>
      <c r="Q13" s="23">
        <f>E13</f>
        <v>100</v>
      </c>
      <c r="R13" s="24" t="s">
        <v>13</v>
      </c>
      <c r="S13" s="2"/>
    </row>
    <row r="14" spans="1:19">
      <c r="A14" s="1"/>
      <c r="B14" s="63" t="s">
        <v>14</v>
      </c>
      <c r="C14" s="67" t="s">
        <v>15</v>
      </c>
      <c r="D14" s="8" t="s">
        <v>16</v>
      </c>
      <c r="E14" s="9">
        <v>75</v>
      </c>
      <c r="F14" s="9">
        <v>75</v>
      </c>
      <c r="G14" s="9">
        <v>75</v>
      </c>
      <c r="H14" s="9">
        <v>105</v>
      </c>
      <c r="I14" s="9">
        <v>105</v>
      </c>
      <c r="J14" s="9">
        <v>105</v>
      </c>
      <c r="K14" s="9">
        <v>135</v>
      </c>
      <c r="L14" s="9">
        <v>135</v>
      </c>
      <c r="M14" s="9">
        <v>135</v>
      </c>
      <c r="N14" s="9">
        <v>179</v>
      </c>
      <c r="O14" s="9">
        <v>179</v>
      </c>
      <c r="P14" s="9">
        <v>179</v>
      </c>
      <c r="Q14" s="21">
        <f t="shared" ref="Q14:Q35" si="2">SUM(E14:P14)</f>
        <v>1482</v>
      </c>
      <c r="R14" s="22">
        <f>IF($R$9=0,0,SUM(E14:P14)/$R$9)</f>
        <v>123.5</v>
      </c>
      <c r="S14" s="2"/>
    </row>
    <row r="15" spans="1:19">
      <c r="A15" s="1"/>
      <c r="B15" s="63"/>
      <c r="C15" s="68"/>
      <c r="D15" s="8" t="s">
        <v>43</v>
      </c>
      <c r="E15" s="9">
        <v>0</v>
      </c>
      <c r="F15" s="9">
        <v>1</v>
      </c>
      <c r="G15" s="9">
        <v>1</v>
      </c>
      <c r="H15" s="9">
        <v>1</v>
      </c>
      <c r="I15" s="9">
        <v>2</v>
      </c>
      <c r="J15" s="9">
        <v>2</v>
      </c>
      <c r="K15" s="9">
        <v>2</v>
      </c>
      <c r="L15" s="9">
        <v>3</v>
      </c>
      <c r="M15" s="9">
        <v>3</v>
      </c>
      <c r="N15" s="9">
        <v>3</v>
      </c>
      <c r="O15" s="9">
        <v>4</v>
      </c>
      <c r="P15" s="9">
        <v>4</v>
      </c>
      <c r="Q15" s="21">
        <f t="shared" si="2"/>
        <v>26</v>
      </c>
      <c r="R15" s="22">
        <f t="shared" ref="R15:R26" si="3">IF($R$9=0,0,SUM(E15:P15)/$R$9)</f>
        <v>2.1666666666666665</v>
      </c>
      <c r="S15" s="2"/>
    </row>
    <row r="16" spans="1:19">
      <c r="A16" s="1"/>
      <c r="B16" s="63"/>
      <c r="C16" s="68"/>
      <c r="D16" s="8" t="s">
        <v>18</v>
      </c>
      <c r="E16" s="9">
        <v>0</v>
      </c>
      <c r="F16" s="9">
        <v>0</v>
      </c>
      <c r="G16" s="9">
        <v>0</v>
      </c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9">
        <v>0</v>
      </c>
      <c r="O16" s="9">
        <v>0</v>
      </c>
      <c r="P16" s="9">
        <v>0</v>
      </c>
      <c r="Q16" s="21">
        <f t="shared" si="2"/>
        <v>0</v>
      </c>
      <c r="R16" s="22">
        <f t="shared" si="3"/>
        <v>0</v>
      </c>
      <c r="S16" s="2"/>
    </row>
    <row r="17" spans="1:19" ht="18.600000000000001" thickBot="1">
      <c r="A17" s="1"/>
      <c r="B17" s="63"/>
      <c r="C17" s="69"/>
      <c r="D17" s="17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25">
        <f t="shared" si="2"/>
        <v>0</v>
      </c>
      <c r="R17" s="26">
        <f t="shared" si="3"/>
        <v>0</v>
      </c>
      <c r="S17" s="2"/>
    </row>
    <row r="18" spans="1:19" ht="18.600000000000001" thickTop="1">
      <c r="A18" s="1"/>
      <c r="B18" s="63"/>
      <c r="C18" s="39" t="s">
        <v>19</v>
      </c>
      <c r="D18" s="40"/>
      <c r="E18" s="27">
        <f>SUM(E14:E17)</f>
        <v>75</v>
      </c>
      <c r="F18" s="27">
        <f t="shared" ref="F18:P18" si="4">SUM(F14:F17)</f>
        <v>76</v>
      </c>
      <c r="G18" s="27">
        <f t="shared" si="4"/>
        <v>76</v>
      </c>
      <c r="H18" s="27">
        <f t="shared" si="4"/>
        <v>106</v>
      </c>
      <c r="I18" s="27">
        <f t="shared" si="4"/>
        <v>107</v>
      </c>
      <c r="J18" s="27">
        <f t="shared" si="4"/>
        <v>107</v>
      </c>
      <c r="K18" s="27">
        <f t="shared" si="4"/>
        <v>137</v>
      </c>
      <c r="L18" s="27">
        <f t="shared" si="4"/>
        <v>138</v>
      </c>
      <c r="M18" s="27">
        <f t="shared" si="4"/>
        <v>138</v>
      </c>
      <c r="N18" s="27">
        <f t="shared" si="4"/>
        <v>182</v>
      </c>
      <c r="O18" s="27">
        <f t="shared" si="4"/>
        <v>183</v>
      </c>
      <c r="P18" s="27">
        <f t="shared" si="4"/>
        <v>183</v>
      </c>
      <c r="Q18" s="27">
        <f t="shared" si="2"/>
        <v>1508</v>
      </c>
      <c r="R18" s="28">
        <f t="shared" si="3"/>
        <v>125.66666666666667</v>
      </c>
      <c r="S18" s="2"/>
    </row>
    <row r="19" spans="1:19">
      <c r="A19" s="1"/>
      <c r="B19" s="63"/>
      <c r="C19" s="67" t="s">
        <v>20</v>
      </c>
      <c r="D19" s="8" t="s">
        <v>21</v>
      </c>
      <c r="E19" s="9">
        <v>22.8</v>
      </c>
      <c r="F19" s="9">
        <v>22.8</v>
      </c>
      <c r="G19" s="9">
        <v>22.8</v>
      </c>
      <c r="H19" s="9">
        <v>32</v>
      </c>
      <c r="I19" s="9">
        <v>32</v>
      </c>
      <c r="J19" s="9">
        <v>32</v>
      </c>
      <c r="K19" s="9">
        <v>41</v>
      </c>
      <c r="L19" s="9">
        <v>41</v>
      </c>
      <c r="M19" s="9">
        <v>41</v>
      </c>
      <c r="N19" s="9">
        <v>53</v>
      </c>
      <c r="O19" s="9">
        <v>53</v>
      </c>
      <c r="P19" s="9">
        <v>53</v>
      </c>
      <c r="Q19" s="21">
        <f t="shared" si="2"/>
        <v>446.4</v>
      </c>
      <c r="R19" s="22">
        <f t="shared" si="3"/>
        <v>37.199999999999996</v>
      </c>
      <c r="S19" s="2"/>
    </row>
    <row r="20" spans="1:19">
      <c r="A20" s="1"/>
      <c r="B20" s="63"/>
      <c r="C20" s="68"/>
      <c r="D20" s="8" t="s">
        <v>22</v>
      </c>
      <c r="E20" s="9">
        <v>0</v>
      </c>
      <c r="F20" s="9">
        <v>0</v>
      </c>
      <c r="G20" s="9">
        <v>0</v>
      </c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v>0</v>
      </c>
      <c r="Q20" s="21">
        <f t="shared" si="2"/>
        <v>0</v>
      </c>
      <c r="R20" s="22">
        <f t="shared" si="3"/>
        <v>0</v>
      </c>
      <c r="S20" s="2"/>
    </row>
    <row r="21" spans="1:19">
      <c r="A21" s="1"/>
      <c r="B21" s="63"/>
      <c r="C21" s="68"/>
      <c r="D21" s="8" t="s">
        <v>23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  <c r="Q21" s="21">
        <f t="shared" si="2"/>
        <v>0</v>
      </c>
      <c r="R21" s="22">
        <f t="shared" si="3"/>
        <v>0</v>
      </c>
      <c r="S21" s="2"/>
    </row>
    <row r="22" spans="1:19">
      <c r="A22" s="1"/>
      <c r="B22" s="63"/>
      <c r="C22" s="68"/>
      <c r="D22" s="8" t="s">
        <v>24</v>
      </c>
      <c r="E22" s="9">
        <v>0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  <c r="Q22" s="21">
        <f t="shared" si="2"/>
        <v>0</v>
      </c>
      <c r="R22" s="22">
        <f t="shared" si="3"/>
        <v>0</v>
      </c>
      <c r="S22" s="2"/>
    </row>
    <row r="23" spans="1:19">
      <c r="A23" s="1"/>
      <c r="B23" s="63"/>
      <c r="C23" s="68"/>
      <c r="D23" s="8" t="s">
        <v>25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27</v>
      </c>
      <c r="L23" s="9">
        <v>27</v>
      </c>
      <c r="M23" s="9">
        <v>27</v>
      </c>
      <c r="N23" s="9">
        <v>27</v>
      </c>
      <c r="O23" s="9">
        <v>27</v>
      </c>
      <c r="P23" s="9">
        <v>27</v>
      </c>
      <c r="Q23" s="21">
        <f t="shared" si="2"/>
        <v>162</v>
      </c>
      <c r="R23" s="22">
        <f t="shared" si="3"/>
        <v>13.5</v>
      </c>
      <c r="S23" s="2"/>
    </row>
    <row r="24" spans="1:19">
      <c r="A24" s="1"/>
      <c r="B24" s="63"/>
      <c r="C24" s="68"/>
      <c r="D24" s="8" t="s">
        <v>44</v>
      </c>
      <c r="E24" s="9">
        <v>38</v>
      </c>
      <c r="F24" s="9">
        <v>38</v>
      </c>
      <c r="G24" s="9">
        <v>38</v>
      </c>
      <c r="H24" s="9">
        <v>40</v>
      </c>
      <c r="I24" s="9">
        <v>40</v>
      </c>
      <c r="J24" s="9">
        <v>40</v>
      </c>
      <c r="K24" s="9">
        <v>42</v>
      </c>
      <c r="L24" s="9">
        <v>42</v>
      </c>
      <c r="M24" s="9">
        <v>42</v>
      </c>
      <c r="N24" s="9">
        <v>44</v>
      </c>
      <c r="O24" s="9">
        <v>44</v>
      </c>
      <c r="P24" s="9">
        <v>44</v>
      </c>
      <c r="Q24" s="21">
        <f t="shared" si="2"/>
        <v>492</v>
      </c>
      <c r="R24" s="22">
        <f t="shared" si="3"/>
        <v>41</v>
      </c>
      <c r="S24" s="2"/>
    </row>
    <row r="25" spans="1:19" ht="18.600000000000001" thickBot="1">
      <c r="A25" s="1"/>
      <c r="B25" s="63"/>
      <c r="C25" s="69"/>
      <c r="D25" s="38" t="s">
        <v>45</v>
      </c>
      <c r="E25" s="35">
        <v>0</v>
      </c>
      <c r="F25" s="35">
        <v>3</v>
      </c>
      <c r="G25" s="35">
        <v>3</v>
      </c>
      <c r="H25" s="35">
        <v>3</v>
      </c>
      <c r="I25" s="35">
        <v>3</v>
      </c>
      <c r="J25" s="35">
        <v>3</v>
      </c>
      <c r="K25" s="35">
        <v>3</v>
      </c>
      <c r="L25" s="35">
        <v>3</v>
      </c>
      <c r="M25" s="35">
        <v>3</v>
      </c>
      <c r="N25" s="35">
        <v>3</v>
      </c>
      <c r="O25" s="35">
        <v>3</v>
      </c>
      <c r="P25" s="35">
        <v>3</v>
      </c>
      <c r="Q25" s="25">
        <f t="shared" si="2"/>
        <v>33</v>
      </c>
      <c r="R25" s="26">
        <f t="shared" si="3"/>
        <v>2.75</v>
      </c>
      <c r="S25" s="2"/>
    </row>
    <row r="26" spans="1:19" ht="18.600000000000001" thickTop="1">
      <c r="A26" s="1"/>
      <c r="B26" s="63"/>
      <c r="C26" s="39" t="s">
        <v>27</v>
      </c>
      <c r="D26" s="40"/>
      <c r="E26" s="27">
        <f>SUM(E19:E25)</f>
        <v>60.8</v>
      </c>
      <c r="F26" s="27">
        <f t="shared" ref="F26:P26" si="5">SUM(F19:F25)</f>
        <v>63.8</v>
      </c>
      <c r="G26" s="27">
        <f t="shared" si="5"/>
        <v>63.8</v>
      </c>
      <c r="H26" s="27">
        <f t="shared" si="5"/>
        <v>75</v>
      </c>
      <c r="I26" s="27">
        <f t="shared" si="5"/>
        <v>75</v>
      </c>
      <c r="J26" s="27">
        <f t="shared" si="5"/>
        <v>75</v>
      </c>
      <c r="K26" s="27">
        <f t="shared" si="5"/>
        <v>113</v>
      </c>
      <c r="L26" s="27">
        <f t="shared" si="5"/>
        <v>113</v>
      </c>
      <c r="M26" s="27">
        <f t="shared" si="5"/>
        <v>113</v>
      </c>
      <c r="N26" s="27">
        <f t="shared" si="5"/>
        <v>127</v>
      </c>
      <c r="O26" s="27">
        <f t="shared" si="5"/>
        <v>127</v>
      </c>
      <c r="P26" s="27">
        <f t="shared" si="5"/>
        <v>127</v>
      </c>
      <c r="Q26" s="27">
        <f t="shared" si="2"/>
        <v>1133.4000000000001</v>
      </c>
      <c r="R26" s="28">
        <f t="shared" si="3"/>
        <v>94.45</v>
      </c>
      <c r="S26" s="2"/>
    </row>
    <row r="27" spans="1:19">
      <c r="A27" s="1"/>
      <c r="B27" s="63"/>
      <c r="C27" s="48" t="s">
        <v>28</v>
      </c>
      <c r="D27" s="49"/>
      <c r="E27" s="21">
        <f>E18-E26</f>
        <v>14.200000000000003</v>
      </c>
      <c r="F27" s="21">
        <f t="shared" ref="F27:P27" si="6">F18-F26</f>
        <v>12.200000000000003</v>
      </c>
      <c r="G27" s="21">
        <f t="shared" si="6"/>
        <v>12.200000000000003</v>
      </c>
      <c r="H27" s="21">
        <f t="shared" si="6"/>
        <v>31</v>
      </c>
      <c r="I27" s="21">
        <f t="shared" si="6"/>
        <v>32</v>
      </c>
      <c r="J27" s="21">
        <f t="shared" si="6"/>
        <v>32</v>
      </c>
      <c r="K27" s="21">
        <f t="shared" si="6"/>
        <v>24</v>
      </c>
      <c r="L27" s="21">
        <f t="shared" si="6"/>
        <v>25</v>
      </c>
      <c r="M27" s="21">
        <f t="shared" si="6"/>
        <v>25</v>
      </c>
      <c r="N27" s="21">
        <f t="shared" si="6"/>
        <v>55</v>
      </c>
      <c r="O27" s="21">
        <f t="shared" si="6"/>
        <v>56</v>
      </c>
      <c r="P27" s="21">
        <f t="shared" si="6"/>
        <v>56</v>
      </c>
      <c r="Q27" s="21">
        <f t="shared" si="2"/>
        <v>374.6</v>
      </c>
      <c r="R27" s="43"/>
      <c r="S27" s="2"/>
    </row>
    <row r="28" spans="1:19">
      <c r="A28" s="1"/>
      <c r="B28" s="45" t="s">
        <v>29</v>
      </c>
      <c r="C28" s="48" t="s">
        <v>30</v>
      </c>
      <c r="D28" s="49"/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0</v>
      </c>
      <c r="K28" s="11">
        <v>0</v>
      </c>
      <c r="L28" s="11">
        <v>0</v>
      </c>
      <c r="M28" s="11">
        <v>0</v>
      </c>
      <c r="N28" s="11">
        <v>0</v>
      </c>
      <c r="O28" s="11">
        <v>0</v>
      </c>
      <c r="P28" s="11">
        <v>0</v>
      </c>
      <c r="Q28" s="21">
        <f t="shared" si="2"/>
        <v>0</v>
      </c>
      <c r="R28" s="44"/>
      <c r="S28" s="2"/>
    </row>
    <row r="29" spans="1:19" ht="18.600000000000001" thickBot="1">
      <c r="A29" s="1"/>
      <c r="B29" s="46"/>
      <c r="C29" s="41" t="s">
        <v>31</v>
      </c>
      <c r="D29" s="42"/>
      <c r="E29" s="12">
        <v>0</v>
      </c>
      <c r="F29" s="12">
        <v>0</v>
      </c>
      <c r="G29" s="12">
        <v>0</v>
      </c>
      <c r="H29" s="12">
        <v>0</v>
      </c>
      <c r="I29" s="12">
        <v>0</v>
      </c>
      <c r="J29" s="12">
        <v>0</v>
      </c>
      <c r="K29" s="12">
        <v>0</v>
      </c>
      <c r="L29" s="12">
        <v>0</v>
      </c>
      <c r="M29" s="12">
        <v>0</v>
      </c>
      <c r="N29" s="12">
        <v>0</v>
      </c>
      <c r="O29" s="12">
        <v>0</v>
      </c>
      <c r="P29" s="12">
        <v>0</v>
      </c>
      <c r="Q29" s="34">
        <f t="shared" si="2"/>
        <v>0</v>
      </c>
      <c r="R29" s="44"/>
      <c r="S29" s="2"/>
    </row>
    <row r="30" spans="1:19" ht="18.600000000000001" thickTop="1">
      <c r="A30" s="1"/>
      <c r="B30" s="47"/>
      <c r="C30" s="39" t="s">
        <v>32</v>
      </c>
      <c r="D30" s="40"/>
      <c r="E30" s="29">
        <f>E28-E29</f>
        <v>0</v>
      </c>
      <c r="F30" s="29">
        <f t="shared" ref="F30:P30" si="7">F28-F29</f>
        <v>0</v>
      </c>
      <c r="G30" s="29">
        <f t="shared" si="7"/>
        <v>0</v>
      </c>
      <c r="H30" s="29">
        <f t="shared" si="7"/>
        <v>0</v>
      </c>
      <c r="I30" s="29">
        <f t="shared" si="7"/>
        <v>0</v>
      </c>
      <c r="J30" s="29">
        <f t="shared" si="7"/>
        <v>0</v>
      </c>
      <c r="K30" s="29">
        <f t="shared" si="7"/>
        <v>0</v>
      </c>
      <c r="L30" s="29">
        <f t="shared" si="7"/>
        <v>0</v>
      </c>
      <c r="M30" s="29">
        <f t="shared" si="7"/>
        <v>0</v>
      </c>
      <c r="N30" s="29">
        <f t="shared" si="7"/>
        <v>0</v>
      </c>
      <c r="O30" s="29">
        <f t="shared" si="7"/>
        <v>0</v>
      </c>
      <c r="P30" s="29">
        <f t="shared" si="7"/>
        <v>0</v>
      </c>
      <c r="Q30" s="27">
        <f t="shared" si="2"/>
        <v>0</v>
      </c>
      <c r="R30" s="44"/>
      <c r="S30" s="2"/>
    </row>
    <row r="31" spans="1:19">
      <c r="A31" s="1"/>
      <c r="B31" s="63" t="s">
        <v>33</v>
      </c>
      <c r="C31" s="64" t="s">
        <v>34</v>
      </c>
      <c r="D31" s="8" t="s">
        <v>35</v>
      </c>
      <c r="E31" s="10">
        <v>0</v>
      </c>
      <c r="F31" s="10">
        <v>0</v>
      </c>
      <c r="G31" s="10">
        <v>0</v>
      </c>
      <c r="H31" s="10">
        <v>0</v>
      </c>
      <c r="I31" s="10">
        <v>0</v>
      </c>
      <c r="J31" s="10">
        <v>0</v>
      </c>
      <c r="K31" s="10">
        <v>0</v>
      </c>
      <c r="L31" s="10">
        <v>0</v>
      </c>
      <c r="M31" s="10">
        <v>0</v>
      </c>
      <c r="N31" s="10">
        <v>0</v>
      </c>
      <c r="O31" s="10">
        <v>0</v>
      </c>
      <c r="P31" s="10">
        <v>0</v>
      </c>
      <c r="Q31" s="21">
        <f t="shared" si="2"/>
        <v>0</v>
      </c>
      <c r="R31" s="44"/>
      <c r="S31" s="2"/>
    </row>
    <row r="32" spans="1:19">
      <c r="A32" s="1"/>
      <c r="B32" s="63"/>
      <c r="C32" s="65"/>
      <c r="D32" s="32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21">
        <f t="shared" si="2"/>
        <v>0</v>
      </c>
      <c r="R32" s="44"/>
      <c r="S32" s="2"/>
    </row>
    <row r="33" spans="1:19">
      <c r="A33" s="1"/>
      <c r="B33" s="63"/>
      <c r="C33" s="64" t="s">
        <v>36</v>
      </c>
      <c r="D33" s="8" t="s">
        <v>37</v>
      </c>
      <c r="E33" s="10">
        <v>0</v>
      </c>
      <c r="F33" s="10">
        <v>0</v>
      </c>
      <c r="G33" s="10">
        <v>0</v>
      </c>
      <c r="H33" s="10">
        <v>0</v>
      </c>
      <c r="I33" s="10">
        <v>0</v>
      </c>
      <c r="J33" s="10">
        <v>0</v>
      </c>
      <c r="K33" s="10">
        <v>0</v>
      </c>
      <c r="L33" s="10">
        <v>0</v>
      </c>
      <c r="M33" s="10">
        <v>0</v>
      </c>
      <c r="N33" s="10">
        <v>0</v>
      </c>
      <c r="O33" s="10">
        <v>0</v>
      </c>
      <c r="P33" s="10">
        <v>0</v>
      </c>
      <c r="Q33" s="21">
        <f t="shared" si="2"/>
        <v>0</v>
      </c>
      <c r="R33" s="44"/>
      <c r="S33" s="2"/>
    </row>
    <row r="34" spans="1:19" ht="18.600000000000001" thickBot="1">
      <c r="A34" s="1"/>
      <c r="B34" s="63"/>
      <c r="C34" s="66"/>
      <c r="D34" s="3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34">
        <f t="shared" si="2"/>
        <v>0</v>
      </c>
      <c r="R34" s="44"/>
      <c r="S34" s="2"/>
    </row>
    <row r="35" spans="1:19" ht="18.600000000000001" thickTop="1">
      <c r="A35" s="1"/>
      <c r="B35" s="63"/>
      <c r="C35" s="61" t="s">
        <v>38</v>
      </c>
      <c r="D35" s="62"/>
      <c r="E35" s="27">
        <f>E31+E32-E33-E34</f>
        <v>0</v>
      </c>
      <c r="F35" s="27">
        <f>F31+F32-F33-F34</f>
        <v>0</v>
      </c>
      <c r="G35" s="27">
        <f t="shared" ref="G35:P35" si="8">G31+G32-G33-G34</f>
        <v>0</v>
      </c>
      <c r="H35" s="27">
        <f t="shared" si="8"/>
        <v>0</v>
      </c>
      <c r="I35" s="27">
        <f t="shared" si="8"/>
        <v>0</v>
      </c>
      <c r="J35" s="27">
        <f t="shared" si="8"/>
        <v>0</v>
      </c>
      <c r="K35" s="27">
        <f t="shared" si="8"/>
        <v>0</v>
      </c>
      <c r="L35" s="27">
        <f t="shared" si="8"/>
        <v>0</v>
      </c>
      <c r="M35" s="27">
        <f t="shared" si="8"/>
        <v>0</v>
      </c>
      <c r="N35" s="27">
        <f t="shared" si="8"/>
        <v>0</v>
      </c>
      <c r="O35" s="27">
        <f t="shared" si="8"/>
        <v>0</v>
      </c>
      <c r="P35" s="27">
        <f t="shared" si="8"/>
        <v>0</v>
      </c>
      <c r="Q35" s="27">
        <f t="shared" si="2"/>
        <v>0</v>
      </c>
      <c r="R35" s="44"/>
    </row>
    <row r="36" spans="1:19">
      <c r="A36" s="1"/>
      <c r="B36" s="48" t="s">
        <v>39</v>
      </c>
      <c r="C36" s="60"/>
      <c r="D36" s="49"/>
      <c r="E36" s="27">
        <f>E13+E27+E30+E35</f>
        <v>114.2</v>
      </c>
      <c r="F36" s="27">
        <f t="shared" ref="F36:P36" si="9">F13+F27+F30+F35</f>
        <v>126.4</v>
      </c>
      <c r="G36" s="27">
        <f t="shared" si="9"/>
        <v>138.60000000000002</v>
      </c>
      <c r="H36" s="27">
        <f t="shared" si="9"/>
        <v>169.60000000000002</v>
      </c>
      <c r="I36" s="27">
        <f t="shared" si="9"/>
        <v>201.60000000000002</v>
      </c>
      <c r="J36" s="27">
        <f t="shared" si="9"/>
        <v>233.60000000000002</v>
      </c>
      <c r="K36" s="27">
        <f t="shared" si="9"/>
        <v>257.60000000000002</v>
      </c>
      <c r="L36" s="27">
        <f t="shared" si="9"/>
        <v>282.60000000000002</v>
      </c>
      <c r="M36" s="27">
        <f t="shared" si="9"/>
        <v>307.60000000000002</v>
      </c>
      <c r="N36" s="27">
        <f t="shared" si="9"/>
        <v>362.6</v>
      </c>
      <c r="O36" s="27">
        <f t="shared" si="9"/>
        <v>418.6</v>
      </c>
      <c r="P36" s="27">
        <f t="shared" si="9"/>
        <v>474.6</v>
      </c>
      <c r="Q36" s="23">
        <f>P36</f>
        <v>474.6</v>
      </c>
      <c r="R36" s="44"/>
    </row>
    <row r="37" spans="1:19">
      <c r="A37" s="1"/>
      <c r="B37" s="50" t="s">
        <v>40</v>
      </c>
      <c r="C37" s="50"/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2"/>
      <c r="R37" s="2"/>
    </row>
    <row r="38" spans="1:19" ht="18" customHeight="1">
      <c r="A38" s="1"/>
      <c r="B38" s="51" t="s">
        <v>46</v>
      </c>
      <c r="C38" s="52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3"/>
    </row>
    <row r="39" spans="1:19" ht="18" customHeight="1">
      <c r="A39" s="1"/>
      <c r="B39" s="54"/>
      <c r="C39" s="55"/>
      <c r="D39" s="55"/>
      <c r="E39" s="55"/>
      <c r="F39" s="55"/>
      <c r="G39" s="55"/>
      <c r="H39" s="55"/>
      <c r="I39" s="55"/>
      <c r="J39" s="55"/>
      <c r="K39" s="55"/>
      <c r="L39" s="55"/>
      <c r="M39" s="55"/>
      <c r="N39" s="55"/>
      <c r="O39" s="55"/>
      <c r="P39" s="55"/>
      <c r="Q39" s="55"/>
      <c r="R39" s="56"/>
    </row>
    <row r="40" spans="1:19" ht="18" customHeight="1">
      <c r="A40" s="1"/>
      <c r="B40" s="54"/>
      <c r="C40" s="55"/>
      <c r="D40" s="55"/>
      <c r="E40" s="55"/>
      <c r="F40" s="55"/>
      <c r="G40" s="55"/>
      <c r="H40" s="55"/>
      <c r="I40" s="55"/>
      <c r="J40" s="55"/>
      <c r="K40" s="55"/>
      <c r="L40" s="55"/>
      <c r="M40" s="55"/>
      <c r="N40" s="55"/>
      <c r="O40" s="55"/>
      <c r="P40" s="55"/>
      <c r="Q40" s="55"/>
      <c r="R40" s="56"/>
    </row>
    <row r="41" spans="1:19" ht="18" customHeight="1">
      <c r="A41" s="1"/>
      <c r="B41" s="54"/>
      <c r="C41" s="55"/>
      <c r="D41" s="55"/>
      <c r="E41" s="55"/>
      <c r="F41" s="55"/>
      <c r="G41" s="55"/>
      <c r="H41" s="55"/>
      <c r="I41" s="55"/>
      <c r="J41" s="55"/>
      <c r="K41" s="55"/>
      <c r="L41" s="55"/>
      <c r="M41" s="55"/>
      <c r="N41" s="55"/>
      <c r="O41" s="55"/>
      <c r="P41" s="55"/>
      <c r="Q41" s="55"/>
      <c r="R41" s="56"/>
    </row>
    <row r="42" spans="1:19" ht="18" customHeight="1">
      <c r="A42" s="1"/>
      <c r="B42" s="54"/>
      <c r="C42" s="55"/>
      <c r="D42" s="55"/>
      <c r="E42" s="55"/>
      <c r="F42" s="55"/>
      <c r="G42" s="55"/>
      <c r="H42" s="55"/>
      <c r="I42" s="55"/>
      <c r="J42" s="55"/>
      <c r="K42" s="55"/>
      <c r="L42" s="55"/>
      <c r="M42" s="55"/>
      <c r="N42" s="55"/>
      <c r="O42" s="55"/>
      <c r="P42" s="55"/>
      <c r="Q42" s="55"/>
      <c r="R42" s="56"/>
    </row>
    <row r="43" spans="1:19" ht="18" customHeight="1">
      <c r="A43" s="1"/>
      <c r="B43" s="57"/>
      <c r="C43" s="58"/>
      <c r="D43" s="58"/>
      <c r="E43" s="58"/>
      <c r="F43" s="58"/>
      <c r="G43" s="58"/>
      <c r="H43" s="58"/>
      <c r="I43" s="58"/>
      <c r="J43" s="58"/>
      <c r="K43" s="58"/>
      <c r="L43" s="58"/>
      <c r="M43" s="58"/>
      <c r="N43" s="58"/>
      <c r="O43" s="58"/>
      <c r="P43" s="58"/>
      <c r="Q43" s="58"/>
      <c r="R43" s="59"/>
    </row>
    <row r="44" spans="1:19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2"/>
      <c r="R44" s="2"/>
    </row>
  </sheetData>
  <mergeCells count="27">
    <mergeCell ref="B37:P37"/>
    <mergeCell ref="B38:R43"/>
    <mergeCell ref="R27:R36"/>
    <mergeCell ref="B28:B30"/>
    <mergeCell ref="C28:D28"/>
    <mergeCell ref="C29:D29"/>
    <mergeCell ref="C30:D30"/>
    <mergeCell ref="B31:B35"/>
    <mergeCell ref="C31:C32"/>
    <mergeCell ref="C33:C34"/>
    <mergeCell ref="C35:D35"/>
    <mergeCell ref="B36:D36"/>
    <mergeCell ref="B11:D11"/>
    <mergeCell ref="B12:D12"/>
    <mergeCell ref="B13:D13"/>
    <mergeCell ref="B14:B27"/>
    <mergeCell ref="C14:C17"/>
    <mergeCell ref="C18:D18"/>
    <mergeCell ref="C19:C25"/>
    <mergeCell ref="C26:D26"/>
    <mergeCell ref="C27:D27"/>
    <mergeCell ref="Q2:R2"/>
    <mergeCell ref="Q4:R4"/>
    <mergeCell ref="B6:R7"/>
    <mergeCell ref="F9:P9"/>
    <mergeCell ref="Q9:Q10"/>
    <mergeCell ref="B10:D10"/>
  </mergeCells>
  <phoneticPr fontId="2"/>
  <conditionalFormatting sqref="D32">
    <cfRule type="containsBlanks" dxfId="6" priority="3">
      <formula>LEN(TRIM(D32))=0</formula>
    </cfRule>
  </conditionalFormatting>
  <conditionalFormatting sqref="D34">
    <cfRule type="containsBlanks" dxfId="5" priority="2">
      <formula>LEN(TRIM(D34))=0</formula>
    </cfRule>
  </conditionalFormatting>
  <conditionalFormatting sqref="D17:P17">
    <cfRule type="containsBlanks" dxfId="4" priority="5">
      <formula>LEN(TRIM(D17))=0</formula>
    </cfRule>
  </conditionalFormatting>
  <conditionalFormatting sqref="D25:P25">
    <cfRule type="containsBlanks" dxfId="3" priority="4">
      <formula>LEN(TRIM(D25))=0</formula>
    </cfRule>
  </conditionalFormatting>
  <conditionalFormatting sqref="E11:P12">
    <cfRule type="containsBlanks" dxfId="2" priority="6">
      <formula>LEN(TRIM(E11))=0</formula>
    </cfRule>
  </conditionalFormatting>
  <conditionalFormatting sqref="Q2 Q4:R4 E13 E15:P16 E28:P29 E31:P34 E19:P24">
    <cfRule type="containsBlanks" dxfId="1" priority="7">
      <formula>LEN(TRIM(E2))=0</formula>
    </cfRule>
  </conditionalFormatting>
  <conditionalFormatting sqref="E14:P14">
    <cfRule type="containsBlanks" dxfId="0" priority="1">
      <formula>LEN(TRIM(E14))=0</formula>
    </cfRule>
  </conditionalFormatting>
  <dataValidations count="1">
    <dataValidation type="list" allowBlank="1" showInputMessage="1" showErrorMessage="1" sqref="E10" xr:uid="{722558BA-123A-4BCE-A57E-A459C4476EF4}">
      <formula1>"1,2,3,4,5,6,7,8,9,10,11,12"</formula1>
    </dataValidation>
  </dataValidations>
  <pageMargins left="0.7" right="0.7" top="0.75" bottom="0.75" header="0.3" footer="0.3"/>
  <pageSetup paperSize="9" scale="60" orientation="landscape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tempe3365</dc:creator>
  <cp:keywords/>
  <dc:description/>
  <cp:lastModifiedBy>矢野 葉子/パソナ</cp:lastModifiedBy>
  <cp:revision/>
  <dcterms:created xsi:type="dcterms:W3CDTF">2024-04-24T04:27:13Z</dcterms:created>
  <dcterms:modified xsi:type="dcterms:W3CDTF">2024-05-22T07:19:21Z</dcterms:modified>
  <cp:category/>
  <cp:contentStatus/>
</cp:coreProperties>
</file>